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D:\Мои документы\Работа\На сайт ЗМЗ раскрытие\2024 год\Техприс 4кв2024\"/>
    </mc:Choice>
  </mc:AlternateContent>
  <xr:revisionPtr revIDLastSave="0" documentId="13_ncr:1_{6AB53017-F4C2-4C3D-B7C6-06FE8A3D4F11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wsParen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72" i="1" l="1"/>
  <c r="H272" i="1"/>
  <c r="AB252" i="1"/>
  <c r="AD252" i="1" s="1"/>
  <c r="Y252" i="1"/>
  <c r="X252" i="1"/>
  <c r="AC252" i="1" s="1"/>
  <c r="V252" i="1"/>
  <c r="R252" i="1"/>
  <c r="Q252" i="1"/>
  <c r="S252" i="1" s="1"/>
  <c r="P252" i="1"/>
  <c r="O252" i="1"/>
  <c r="M252" i="1"/>
  <c r="K252" i="1"/>
  <c r="H252" i="1"/>
  <c r="AB251" i="1"/>
  <c r="AD251" i="1" s="1"/>
  <c r="Y251" i="1"/>
  <c r="X251" i="1"/>
  <c r="AC251" i="1" s="1"/>
  <c r="V251" i="1"/>
  <c r="R251" i="1"/>
  <c r="Q251" i="1"/>
  <c r="S251" i="1" s="1"/>
  <c r="P251" i="1"/>
  <c r="O251" i="1"/>
  <c r="M251" i="1"/>
  <c r="K251" i="1"/>
  <c r="H251" i="1"/>
  <c r="AB250" i="1"/>
  <c r="AD250" i="1" s="1"/>
  <c r="Y250" i="1"/>
  <c r="X250" i="1"/>
  <c r="AC250" i="1" s="1"/>
  <c r="V250" i="1"/>
  <c r="R250" i="1"/>
  <c r="Q250" i="1"/>
  <c r="S250" i="1" s="1"/>
  <c r="P250" i="1"/>
  <c r="O250" i="1"/>
  <c r="M250" i="1"/>
  <c r="K250" i="1"/>
  <c r="H250" i="1"/>
  <c r="AB249" i="1"/>
  <c r="Y249" i="1"/>
  <c r="X249" i="1"/>
  <c r="AC249" i="1" s="1"/>
  <c r="V249" i="1"/>
  <c r="R249" i="1"/>
  <c r="Q249" i="1"/>
  <c r="P249" i="1"/>
  <c r="O249" i="1"/>
  <c r="M249" i="1"/>
  <c r="K249" i="1"/>
  <c r="H249" i="1"/>
  <c r="AB248" i="1"/>
  <c r="AD248" i="1" s="1"/>
  <c r="Y248" i="1"/>
  <c r="X248" i="1"/>
  <c r="AC248" i="1" s="1"/>
  <c r="V248" i="1"/>
  <c r="R248" i="1"/>
  <c r="Q248" i="1"/>
  <c r="S248" i="1" s="1"/>
  <c r="P248" i="1"/>
  <c r="O248" i="1"/>
  <c r="M248" i="1"/>
  <c r="K248" i="1"/>
  <c r="H248" i="1"/>
  <c r="AB247" i="1"/>
  <c r="AD247" i="1" s="1"/>
  <c r="Y247" i="1"/>
  <c r="X247" i="1"/>
  <c r="AC247" i="1" s="1"/>
  <c r="V247" i="1"/>
  <c r="R247" i="1"/>
  <c r="Q247" i="1"/>
  <c r="S247" i="1" s="1"/>
  <c r="P247" i="1"/>
  <c r="O247" i="1"/>
  <c r="M247" i="1"/>
  <c r="K247" i="1"/>
  <c r="H247" i="1"/>
  <c r="AB246" i="1"/>
  <c r="AD246" i="1" s="1"/>
  <c r="Y246" i="1"/>
  <c r="X246" i="1"/>
  <c r="AC246" i="1" s="1"/>
  <c r="V246" i="1"/>
  <c r="R246" i="1"/>
  <c r="R244" i="1" s="1"/>
  <c r="Q246" i="1"/>
  <c r="S246" i="1" s="1"/>
  <c r="P246" i="1"/>
  <c r="O246" i="1"/>
  <c r="M246" i="1"/>
  <c r="K246" i="1"/>
  <c r="H246" i="1"/>
  <c r="AF244" i="1"/>
  <c r="AE244" i="1"/>
  <c r="AB244" i="1"/>
  <c r="AD244" i="1" s="1"/>
  <c r="AA244" i="1"/>
  <c r="Z244" i="1"/>
  <c r="W244" i="1"/>
  <c r="Y244" i="1" s="1"/>
  <c r="U244" i="1"/>
  <c r="T244" i="1"/>
  <c r="V244" i="1" s="1"/>
  <c r="Q244" i="1"/>
  <c r="S244" i="1" s="1"/>
  <c r="O244" i="1"/>
  <c r="N244" i="1"/>
  <c r="P244" i="1" s="1"/>
  <c r="M244" i="1"/>
  <c r="L244" i="1"/>
  <c r="J244" i="1"/>
  <c r="I244" i="1"/>
  <c r="K244" i="1" s="1"/>
  <c r="G244" i="1"/>
  <c r="F244" i="1"/>
  <c r="H244" i="1" s="1"/>
  <c r="AD243" i="1"/>
  <c r="AB243" i="1"/>
  <c r="Y243" i="1"/>
  <c r="X243" i="1"/>
  <c r="AC243" i="1" s="1"/>
  <c r="V243" i="1"/>
  <c r="Q243" i="1"/>
  <c r="S243" i="1" s="1"/>
  <c r="P243" i="1"/>
  <c r="O243" i="1"/>
  <c r="R243" i="1" s="1"/>
  <c r="M243" i="1"/>
  <c r="K243" i="1"/>
  <c r="H243" i="1"/>
  <c r="AB242" i="1"/>
  <c r="AD242" i="1" s="1"/>
  <c r="Y242" i="1"/>
  <c r="X242" i="1"/>
  <c r="AC242" i="1" s="1"/>
  <c r="V242" i="1"/>
  <c r="Q242" i="1"/>
  <c r="S242" i="1" s="1"/>
  <c r="P242" i="1"/>
  <c r="O242" i="1"/>
  <c r="R242" i="1" s="1"/>
  <c r="M242" i="1"/>
  <c r="K242" i="1"/>
  <c r="H242" i="1"/>
  <c r="AD241" i="1"/>
  <c r="AB241" i="1"/>
  <c r="Y241" i="1"/>
  <c r="X241" i="1"/>
  <c r="AC241" i="1" s="1"/>
  <c r="V241" i="1"/>
  <c r="Q241" i="1"/>
  <c r="P241" i="1"/>
  <c r="O241" i="1"/>
  <c r="M241" i="1"/>
  <c r="K241" i="1"/>
  <c r="H241" i="1"/>
  <c r="AF239" i="1"/>
  <c r="AE239" i="1"/>
  <c r="AB239" i="1"/>
  <c r="AD239" i="1" s="1"/>
  <c r="AA239" i="1"/>
  <c r="Z239" i="1"/>
  <c r="W239" i="1"/>
  <c r="Y239" i="1" s="1"/>
  <c r="U239" i="1"/>
  <c r="T239" i="1"/>
  <c r="V239" i="1" s="1"/>
  <c r="N239" i="1"/>
  <c r="M239" i="1" s="1"/>
  <c r="L239" i="1"/>
  <c r="J239" i="1"/>
  <c r="I239" i="1"/>
  <c r="K239" i="1" s="1"/>
  <c r="G239" i="1"/>
  <c r="F239" i="1"/>
  <c r="H239" i="1" s="1"/>
  <c r="AC238" i="1"/>
  <c r="AB238" i="1"/>
  <c r="AD238" i="1" s="1"/>
  <c r="Y238" i="1"/>
  <c r="X238" i="1"/>
  <c r="V238" i="1"/>
  <c r="Q238" i="1"/>
  <c r="S238" i="1" s="1"/>
  <c r="P238" i="1"/>
  <c r="O238" i="1"/>
  <c r="R238" i="1" s="1"/>
  <c r="M238" i="1"/>
  <c r="K238" i="1"/>
  <c r="H238" i="1"/>
  <c r="AC237" i="1"/>
  <c r="AB237" i="1"/>
  <c r="AD237" i="1" s="1"/>
  <c r="Y237" i="1"/>
  <c r="X237" i="1"/>
  <c r="V237" i="1"/>
  <c r="Q237" i="1"/>
  <c r="S237" i="1" s="1"/>
  <c r="P237" i="1"/>
  <c r="O237" i="1"/>
  <c r="R237" i="1" s="1"/>
  <c r="M237" i="1"/>
  <c r="K237" i="1"/>
  <c r="H237" i="1"/>
  <c r="AC236" i="1"/>
  <c r="AB236" i="1"/>
  <c r="AD236" i="1" s="1"/>
  <c r="Y236" i="1"/>
  <c r="X236" i="1"/>
  <c r="V236" i="1"/>
  <c r="Q236" i="1"/>
  <c r="S236" i="1" s="1"/>
  <c r="P236" i="1"/>
  <c r="O236" i="1"/>
  <c r="R236" i="1" s="1"/>
  <c r="R234" i="1" s="1"/>
  <c r="M236" i="1"/>
  <c r="K236" i="1"/>
  <c r="H236" i="1"/>
  <c r="AF234" i="1"/>
  <c r="AE234" i="1"/>
  <c r="AC234" i="1"/>
  <c r="AB234" i="1"/>
  <c r="AD234" i="1" s="1"/>
  <c r="AA234" i="1"/>
  <c r="Z234" i="1"/>
  <c r="X234" i="1"/>
  <c r="W234" i="1"/>
  <c r="Y234" i="1" s="1"/>
  <c r="U234" i="1"/>
  <c r="T234" i="1"/>
  <c r="V234" i="1" s="1"/>
  <c r="Q234" i="1"/>
  <c r="S234" i="1" s="1"/>
  <c r="N234" i="1"/>
  <c r="P234" i="1" s="1"/>
  <c r="L234" i="1"/>
  <c r="J234" i="1"/>
  <c r="I234" i="1"/>
  <c r="K234" i="1" s="1"/>
  <c r="G234" i="1"/>
  <c r="F234" i="1"/>
  <c r="H234" i="1" s="1"/>
  <c r="AB233" i="1"/>
  <c r="AD233" i="1" s="1"/>
  <c r="Y233" i="1"/>
  <c r="X233" i="1"/>
  <c r="AC233" i="1" s="1"/>
  <c r="V233" i="1"/>
  <c r="Q233" i="1"/>
  <c r="S233" i="1" s="1"/>
  <c r="P233" i="1"/>
  <c r="O233" i="1"/>
  <c r="R233" i="1" s="1"/>
  <c r="M233" i="1"/>
  <c r="K233" i="1"/>
  <c r="H233" i="1"/>
  <c r="AD232" i="1"/>
  <c r="AB232" i="1"/>
  <c r="Y232" i="1"/>
  <c r="X232" i="1"/>
  <c r="AC232" i="1" s="1"/>
  <c r="V232" i="1"/>
  <c r="Q232" i="1"/>
  <c r="S232" i="1" s="1"/>
  <c r="P232" i="1"/>
  <c r="O232" i="1"/>
  <c r="R232" i="1" s="1"/>
  <c r="M232" i="1"/>
  <c r="K232" i="1"/>
  <c r="H232" i="1"/>
  <c r="AB231" i="1"/>
  <c r="AD231" i="1" s="1"/>
  <c r="Y231" i="1"/>
  <c r="X231" i="1"/>
  <c r="AC231" i="1" s="1"/>
  <c r="V231" i="1"/>
  <c r="Q231" i="1"/>
  <c r="S231" i="1" s="1"/>
  <c r="P231" i="1"/>
  <c r="O231" i="1"/>
  <c r="R231" i="1" s="1"/>
  <c r="M231" i="1"/>
  <c r="K231" i="1"/>
  <c r="H231" i="1"/>
  <c r="AD230" i="1"/>
  <c r="AB230" i="1"/>
  <c r="Y230" i="1"/>
  <c r="X230" i="1"/>
  <c r="AC230" i="1" s="1"/>
  <c r="V230" i="1"/>
  <c r="Q230" i="1"/>
  <c r="P230" i="1"/>
  <c r="O230" i="1"/>
  <c r="M230" i="1"/>
  <c r="K230" i="1"/>
  <c r="H230" i="1"/>
  <c r="AF228" i="1"/>
  <c r="AE228" i="1"/>
  <c r="AB228" i="1"/>
  <c r="AB226" i="1" s="1"/>
  <c r="AD226" i="1" s="1"/>
  <c r="AA228" i="1"/>
  <c r="Z228" i="1"/>
  <c r="Z226" i="1" s="1"/>
  <c r="W228" i="1"/>
  <c r="Y228" i="1" s="1"/>
  <c r="U228" i="1"/>
  <c r="T228" i="1"/>
  <c r="T226" i="1" s="1"/>
  <c r="V226" i="1" s="1"/>
  <c r="N228" i="1"/>
  <c r="P228" i="1" s="1"/>
  <c r="L228" i="1"/>
  <c r="J228" i="1"/>
  <c r="J226" i="1" s="1"/>
  <c r="I228" i="1"/>
  <c r="K228" i="1" s="1"/>
  <c r="G228" i="1"/>
  <c r="G226" i="1" s="1"/>
  <c r="F228" i="1"/>
  <c r="AE226" i="1"/>
  <c r="AA226" i="1"/>
  <c r="U226" i="1"/>
  <c r="I226" i="1"/>
  <c r="K226" i="1" s="1"/>
  <c r="AB225" i="1"/>
  <c r="AD225" i="1" s="1"/>
  <c r="Y225" i="1"/>
  <c r="X225" i="1"/>
  <c r="AC225" i="1" s="1"/>
  <c r="V225" i="1"/>
  <c r="S225" i="1"/>
  <c r="Q225" i="1"/>
  <c r="P225" i="1"/>
  <c r="O225" i="1"/>
  <c r="R225" i="1" s="1"/>
  <c r="M225" i="1"/>
  <c r="K225" i="1"/>
  <c r="H225" i="1"/>
  <c r="AB224" i="1"/>
  <c r="AD224" i="1" s="1"/>
  <c r="Y224" i="1"/>
  <c r="X224" i="1"/>
  <c r="AC224" i="1" s="1"/>
  <c r="V224" i="1"/>
  <c r="Q224" i="1"/>
  <c r="S224" i="1" s="1"/>
  <c r="P224" i="1"/>
  <c r="O224" i="1"/>
  <c r="R224" i="1" s="1"/>
  <c r="M224" i="1"/>
  <c r="K224" i="1"/>
  <c r="H224" i="1"/>
  <c r="AD223" i="1"/>
  <c r="AB223" i="1"/>
  <c r="Y223" i="1"/>
  <c r="X223" i="1"/>
  <c r="AC223" i="1" s="1"/>
  <c r="V223" i="1"/>
  <c r="Q223" i="1"/>
  <c r="Q221" i="1" s="1"/>
  <c r="S221" i="1" s="1"/>
  <c r="P223" i="1"/>
  <c r="O223" i="1"/>
  <c r="M223" i="1"/>
  <c r="K223" i="1"/>
  <c r="H223" i="1"/>
  <c r="AF221" i="1"/>
  <c r="AE221" i="1"/>
  <c r="AA221" i="1"/>
  <c r="Z221" i="1"/>
  <c r="X221" i="1"/>
  <c r="W221" i="1"/>
  <c r="Y221" i="1" s="1"/>
  <c r="U221" i="1"/>
  <c r="T221" i="1"/>
  <c r="V221" i="1" s="1"/>
  <c r="P221" i="1"/>
  <c r="N221" i="1"/>
  <c r="M221" i="1" s="1"/>
  <c r="L221" i="1"/>
  <c r="J221" i="1"/>
  <c r="I221" i="1"/>
  <c r="K221" i="1" s="1"/>
  <c r="G221" i="1"/>
  <c r="F221" i="1"/>
  <c r="H221" i="1" s="1"/>
  <c r="AB220" i="1"/>
  <c r="AD220" i="1" s="1"/>
  <c r="Y220" i="1"/>
  <c r="X220" i="1"/>
  <c r="AC220" i="1" s="1"/>
  <c r="V220" i="1"/>
  <c r="Q220" i="1"/>
  <c r="S220" i="1" s="1"/>
  <c r="P220" i="1"/>
  <c r="O220" i="1"/>
  <c r="R220" i="1" s="1"/>
  <c r="M220" i="1"/>
  <c r="K220" i="1"/>
  <c r="H220" i="1"/>
  <c r="AB219" i="1"/>
  <c r="AD219" i="1" s="1"/>
  <c r="Y219" i="1"/>
  <c r="X219" i="1"/>
  <c r="AC219" i="1" s="1"/>
  <c r="V219" i="1"/>
  <c r="Q219" i="1"/>
  <c r="S219" i="1" s="1"/>
  <c r="P219" i="1"/>
  <c r="O219" i="1"/>
  <c r="R219" i="1" s="1"/>
  <c r="M219" i="1"/>
  <c r="K219" i="1"/>
  <c r="H219" i="1"/>
  <c r="AB218" i="1"/>
  <c r="AD218" i="1" s="1"/>
  <c r="Y218" i="1"/>
  <c r="X218" i="1"/>
  <c r="AC218" i="1" s="1"/>
  <c r="AC216" i="1" s="1"/>
  <c r="V218" i="1"/>
  <c r="Q218" i="1"/>
  <c r="S218" i="1" s="1"/>
  <c r="P218" i="1"/>
  <c r="O218" i="1"/>
  <c r="R218" i="1" s="1"/>
  <c r="R216" i="1" s="1"/>
  <c r="M218" i="1"/>
  <c r="K218" i="1"/>
  <c r="H218" i="1"/>
  <c r="AF216" i="1"/>
  <c r="AE216" i="1"/>
  <c r="AE203" i="1" s="1"/>
  <c r="AB216" i="1"/>
  <c r="AD216" i="1" s="1"/>
  <c r="AA216" i="1"/>
  <c r="AA203" i="1" s="1"/>
  <c r="Z216" i="1"/>
  <c r="X216" i="1"/>
  <c r="W216" i="1"/>
  <c r="Y216" i="1" s="1"/>
  <c r="U216" i="1"/>
  <c r="U203" i="1" s="1"/>
  <c r="T216" i="1"/>
  <c r="V216" i="1" s="1"/>
  <c r="Q216" i="1"/>
  <c r="S216" i="1" s="1"/>
  <c r="O216" i="1"/>
  <c r="N216" i="1"/>
  <c r="P216" i="1" s="1"/>
  <c r="L216" i="1"/>
  <c r="J216" i="1"/>
  <c r="I216" i="1"/>
  <c r="K216" i="1" s="1"/>
  <c r="G216" i="1"/>
  <c r="F216" i="1"/>
  <c r="H216" i="1" s="1"/>
  <c r="AB215" i="1"/>
  <c r="AD215" i="1" s="1"/>
  <c r="Y215" i="1"/>
  <c r="X215" i="1"/>
  <c r="AC215" i="1" s="1"/>
  <c r="V215" i="1"/>
  <c r="Q215" i="1"/>
  <c r="S215" i="1" s="1"/>
  <c r="P215" i="1"/>
  <c r="O215" i="1"/>
  <c r="R215" i="1" s="1"/>
  <c r="M215" i="1"/>
  <c r="K215" i="1"/>
  <c r="H215" i="1"/>
  <c r="AB214" i="1"/>
  <c r="AD214" i="1" s="1"/>
  <c r="Y214" i="1"/>
  <c r="X214" i="1"/>
  <c r="AC214" i="1" s="1"/>
  <c r="V214" i="1"/>
  <c r="Q214" i="1"/>
  <c r="S214" i="1" s="1"/>
  <c r="P214" i="1"/>
  <c r="O214" i="1"/>
  <c r="R214" i="1" s="1"/>
  <c r="M214" i="1"/>
  <c r="K214" i="1"/>
  <c r="H214" i="1"/>
  <c r="AB213" i="1"/>
  <c r="AD213" i="1" s="1"/>
  <c r="Y213" i="1"/>
  <c r="X213" i="1"/>
  <c r="AC213" i="1" s="1"/>
  <c r="AC211" i="1" s="1"/>
  <c r="V213" i="1"/>
  <c r="Q213" i="1"/>
  <c r="S213" i="1" s="1"/>
  <c r="P213" i="1"/>
  <c r="O213" i="1"/>
  <c r="R213" i="1" s="1"/>
  <c r="R211" i="1" s="1"/>
  <c r="M213" i="1"/>
  <c r="K213" i="1"/>
  <c r="H213" i="1"/>
  <c r="AF211" i="1"/>
  <c r="AE211" i="1"/>
  <c r="AB211" i="1"/>
  <c r="AD211" i="1" s="1"/>
  <c r="AA211" i="1"/>
  <c r="Z211" i="1"/>
  <c r="W211" i="1"/>
  <c r="Y211" i="1" s="1"/>
  <c r="U211" i="1"/>
  <c r="T211" i="1"/>
  <c r="V211" i="1" s="1"/>
  <c r="O211" i="1"/>
  <c r="N211" i="1"/>
  <c r="P211" i="1" s="1"/>
  <c r="M211" i="1"/>
  <c r="L211" i="1"/>
  <c r="J211" i="1"/>
  <c r="I211" i="1"/>
  <c r="K211" i="1" s="1"/>
  <c r="G211" i="1"/>
  <c r="F211" i="1"/>
  <c r="H211" i="1" s="1"/>
  <c r="AB210" i="1"/>
  <c r="AD210" i="1" s="1"/>
  <c r="Y210" i="1"/>
  <c r="X210" i="1"/>
  <c r="AC210" i="1" s="1"/>
  <c r="V210" i="1"/>
  <c r="Q210" i="1"/>
  <c r="S210" i="1" s="1"/>
  <c r="P210" i="1"/>
  <c r="O210" i="1"/>
  <c r="R210" i="1" s="1"/>
  <c r="M210" i="1"/>
  <c r="K210" i="1"/>
  <c r="H210" i="1"/>
  <c r="AB209" i="1"/>
  <c r="AD209" i="1" s="1"/>
  <c r="Y209" i="1"/>
  <c r="X209" i="1"/>
  <c r="AC209" i="1" s="1"/>
  <c r="V209" i="1"/>
  <c r="Q209" i="1"/>
  <c r="S209" i="1" s="1"/>
  <c r="P209" i="1"/>
  <c r="O209" i="1"/>
  <c r="R209" i="1" s="1"/>
  <c r="M209" i="1"/>
  <c r="K209" i="1"/>
  <c r="H209" i="1"/>
  <c r="AB208" i="1"/>
  <c r="AD208" i="1" s="1"/>
  <c r="Y208" i="1"/>
  <c r="X208" i="1"/>
  <c r="AC208" i="1" s="1"/>
  <c r="V208" i="1"/>
  <c r="Q208" i="1"/>
  <c r="S208" i="1" s="1"/>
  <c r="P208" i="1"/>
  <c r="O208" i="1"/>
  <c r="R208" i="1" s="1"/>
  <c r="M208" i="1"/>
  <c r="K208" i="1"/>
  <c r="H208" i="1"/>
  <c r="AB207" i="1"/>
  <c r="AD207" i="1" s="1"/>
  <c r="Y207" i="1"/>
  <c r="X207" i="1"/>
  <c r="AC207" i="1" s="1"/>
  <c r="AC205" i="1" s="1"/>
  <c r="V207" i="1"/>
  <c r="Q207" i="1"/>
  <c r="S207" i="1" s="1"/>
  <c r="P207" i="1"/>
  <c r="O207" i="1"/>
  <c r="R207" i="1" s="1"/>
  <c r="R205" i="1" s="1"/>
  <c r="M207" i="1"/>
  <c r="K207" i="1"/>
  <c r="H207" i="1"/>
  <c r="AF205" i="1"/>
  <c r="AE205" i="1"/>
  <c r="AB205" i="1"/>
  <c r="AD205" i="1" s="1"/>
  <c r="AA205" i="1"/>
  <c r="Z205" i="1"/>
  <c r="W205" i="1"/>
  <c r="Y205" i="1" s="1"/>
  <c r="U205" i="1"/>
  <c r="T205" i="1"/>
  <c r="V205" i="1" s="1"/>
  <c r="O205" i="1"/>
  <c r="N205" i="1"/>
  <c r="P205" i="1" s="1"/>
  <c r="M205" i="1"/>
  <c r="L205" i="1"/>
  <c r="J205" i="1"/>
  <c r="J203" i="1" s="1"/>
  <c r="I205" i="1"/>
  <c r="K205" i="1" s="1"/>
  <c r="G205" i="1"/>
  <c r="G203" i="1" s="1"/>
  <c r="F205" i="1"/>
  <c r="H205" i="1" s="1"/>
  <c r="AF203" i="1"/>
  <c r="Z203" i="1"/>
  <c r="W203" i="1"/>
  <c r="Y203" i="1" s="1"/>
  <c r="T203" i="1"/>
  <c r="V203" i="1" s="1"/>
  <c r="N203" i="1"/>
  <c r="P203" i="1" s="1"/>
  <c r="L203" i="1"/>
  <c r="I203" i="1"/>
  <c r="K203" i="1" s="1"/>
  <c r="F203" i="1"/>
  <c r="H203" i="1" s="1"/>
  <c r="AC244" i="1" l="1"/>
  <c r="M203" i="1"/>
  <c r="Q205" i="1"/>
  <c r="X205" i="1"/>
  <c r="Q211" i="1"/>
  <c r="S211" i="1" s="1"/>
  <c r="X211" i="1"/>
  <c r="AB221" i="1"/>
  <c r="S223" i="1"/>
  <c r="AC221" i="1"/>
  <c r="AC203" i="1" s="1"/>
  <c r="W226" i="1"/>
  <c r="Y226" i="1" s="1"/>
  <c r="F226" i="1"/>
  <c r="H226" i="1" s="1"/>
  <c r="L226" i="1"/>
  <c r="X228" i="1"/>
  <c r="AD228" i="1"/>
  <c r="AF226" i="1"/>
  <c r="Q228" i="1"/>
  <c r="AC228" i="1"/>
  <c r="M234" i="1"/>
  <c r="O234" i="1"/>
  <c r="P239" i="1"/>
  <c r="X239" i="1"/>
  <c r="Q239" i="1"/>
  <c r="S239" i="1" s="1"/>
  <c r="AC239" i="1"/>
  <c r="X244" i="1"/>
  <c r="S249" i="1"/>
  <c r="M216" i="1"/>
  <c r="V228" i="1"/>
  <c r="R230" i="1"/>
  <c r="R228" i="1" s="1"/>
  <c r="O228" i="1"/>
  <c r="R241" i="1"/>
  <c r="R239" i="1" s="1"/>
  <c r="O239" i="1"/>
  <c r="R223" i="1"/>
  <c r="R221" i="1" s="1"/>
  <c r="R203" i="1" s="1"/>
  <c r="O221" i="1"/>
  <c r="O203" i="1" s="1"/>
  <c r="H228" i="1"/>
  <c r="M228" i="1"/>
  <c r="N226" i="1"/>
  <c r="S230" i="1"/>
  <c r="S241" i="1"/>
  <c r="AD249" i="1"/>
  <c r="AC226" i="1" l="1"/>
  <c r="X226" i="1"/>
  <c r="AD221" i="1"/>
  <c r="AB203" i="1"/>
  <c r="AD203" i="1" s="1"/>
  <c r="S205" i="1"/>
  <c r="Q203" i="1"/>
  <c r="S203" i="1" s="1"/>
  <c r="S228" i="1"/>
  <c r="Q226" i="1"/>
  <c r="S226" i="1" s="1"/>
  <c r="X203" i="1"/>
  <c r="P226" i="1"/>
  <c r="M226" i="1"/>
  <c r="O226" i="1"/>
  <c r="R226" i="1"/>
  <c r="F262" i="1" l="1"/>
</calcChain>
</file>

<file path=xl/sharedStrings.xml><?xml version="1.0" encoding="utf-8"?>
<sst xmlns="http://schemas.openxmlformats.org/spreadsheetml/2006/main" count="446" uniqueCount="350">
  <si>
    <t>Макет 4.54 Сведения об объемах и стоимости услуг по передаче электрической энергии (10596)</t>
  </si>
  <si>
    <t>Дата отчётности</t>
  </si>
  <si>
    <t xml:space="preserve">12.2024 </t>
  </si>
  <si>
    <t>Объект наблюдения</t>
  </si>
  <si>
    <t xml:space="preserve">ПАО "Заволжский моторный завод", г. Заволжье, Нижегородская обл. </t>
  </si>
  <si>
    <t>Раздел Конфиденциальность</t>
  </si>
  <si>
    <t>Наименование</t>
  </si>
  <si>
    <t>Код стр.</t>
  </si>
  <si>
    <t>Варианты ответа (да/нет)</t>
  </si>
  <si>
    <t>Гр1</t>
  </si>
  <si>
    <t>Сведения, содержащиеся в форме, составляют коммерческую тайну</t>
  </si>
  <si>
    <t>НЕТ</t>
  </si>
  <si>
    <t>Раздел Кодовые привязки</t>
  </si>
  <si>
    <t>Значение</t>
  </si>
  <si>
    <t>Наименование организации, предоставляющей информацию</t>
  </si>
  <si>
    <t>ПАО "Заволжский моторный завод"</t>
  </si>
  <si>
    <t>Почтовый адрес организации, предоставляющей информацию</t>
  </si>
  <si>
    <t>606522 Нижегородская обл., Городецкий МО, г. Заволжье, ул. Советская , дом 1А</t>
  </si>
  <si>
    <t>Раздел Кодовые привязки-2</t>
  </si>
  <si>
    <t>Код отчитывающейся организации по ОГРН</t>
  </si>
  <si>
    <t>1025201677038</t>
  </si>
  <si>
    <t>Раздел Кодовые привязки-3</t>
  </si>
  <si>
    <t>Код ИНН отчитывающейся организации</t>
  </si>
  <si>
    <t>5248004137</t>
  </si>
  <si>
    <t>Раздел Кодовые привязки-4</t>
  </si>
  <si>
    <t>Код отчитывающейся организации по ОКПО</t>
  </si>
  <si>
    <t>05745130</t>
  </si>
  <si>
    <t>Раздел Кодовые привязки-5</t>
  </si>
  <si>
    <t>Наименование обособленного подразделения</t>
  </si>
  <si>
    <t>Фактический адрес обособленного подразделения</t>
  </si>
  <si>
    <t>Раздел Кодовые привязки-6</t>
  </si>
  <si>
    <t>значение</t>
  </si>
  <si>
    <t>Субъект Российской Федерации, на территории которого оказывались услуги по передаче электрической энергии</t>
  </si>
  <si>
    <t>Нижегородская область</t>
  </si>
  <si>
    <t>Раздел 1. Описание схемы организации расчетов между территориальными сетевыми организациями (далее – ТСО) на территории субъекта Российской Федерации</t>
  </si>
  <si>
    <t>Статус ТСО в системе многосторонних договоров оказания услуг по передаче электрической энергии</t>
  </si>
  <si>
    <t>Схема организации расчетов ТСО с другими ТСО за услуги по передаче электрической энергии на розничных рынках электрической энергии</t>
  </si>
  <si>
    <t>Гр2</t>
  </si>
  <si>
    <t>Характеристика схемы организации расчетов</t>
  </si>
  <si>
    <t>участник системы многосторонних договоров</t>
  </si>
  <si>
    <t>котел сверху</t>
  </si>
  <si>
    <t>Раздел 1.1. ТСО, входящие в системы многосторонних  договоров оказания услуг по передаче электрической энергии на территории субъекта Российской Федерации</t>
  </si>
  <si>
    <t>Порядковый номер записи</t>
  </si>
  <si>
    <t>Наименования ТСО</t>
  </si>
  <si>
    <t>№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</si>
  <si>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</si>
  <si>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</si>
  <si>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</si>
  <si>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</si>
  <si>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</si>
  <si>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</si>
  <si>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</si>
  <si>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</si>
  <si>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</si>
  <si>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</si>
  <si>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</si>
  <si>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</si>
  <si>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</si>
  <si>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</si>
  <si>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</si>
  <si>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</si>
  <si>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</si>
  <si>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</si>
  <si>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</si>
  <si>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</si>
  <si>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</si>
  <si>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</si>
  <si>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</si>
  <si>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</si>
  <si>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</si>
  <si>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</si>
  <si>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</si>
  <si>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</si>
  <si>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</si>
  <si>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</si>
  <si>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</si>
  <si>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</si>
  <si>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</si>
  <si>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</si>
  <si>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</si>
  <si>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</si>
  <si>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</si>
  <si>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</si>
  <si>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</si>
  <si>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</si>
  <si>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</si>
  <si>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</si>
  <si>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</si>
  <si>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</si>
  <si>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</si>
  <si>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</si>
  <si>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</si>
  <si>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</si>
  <si>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</si>
  <si>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</si>
  <si>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</si>
  <si>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</si>
  <si>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</si>
  <si>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</si>
  <si>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</si>
  <si>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</si>
  <si>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</si>
  <si>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</si>
  <si>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</si>
  <si>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</si>
  <si>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</si>
  <si>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</si>
  <si>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</si>
  <si>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</si>
  <si>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</si>
  <si>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</si>
  <si>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</si>
  <si>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</si>
  <si>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</si>
  <si>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</si>
  <si>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</si>
  <si>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</si>
  <si>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</si>
  <si>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</si>
  <si>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</si>
  <si>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</si>
  <si>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</si>
  <si>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</si>
  <si>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</si>
  <si>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</si>
  <si>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</si>
  <si>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</si>
  <si>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</si>
  <si>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</si>
  <si>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</si>
  <si>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</si>
  <si>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</si>
  <si>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</si>
  <si>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</si>
  <si>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</si>
  <si>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</si>
  <si>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</si>
  <si>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</si>
  <si>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</si>
  <si>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</si>
  <si>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</si>
  <si>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</si>
  <si>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</si>
  <si>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</si>
  <si>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</si>
  <si>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Раздел 2. Объем и стоимость услуг по передаче электрической энергии (без НДС, кроме граф 26, 27)</t>
  </si>
  <si>
    <t>Отпуск электрической энергии, подлежащей оплате по одноставочному тарифу за отчетный месяц, МВтч</t>
  </si>
  <si>
    <t>Стоимость услуг по передаче электрической энергии, подлежащей оплате по одноставочному тарифу за отчетный месяц, тыс.руб.</t>
  </si>
  <si>
    <t>Средняя цена услуг по передаче электрической энергии за отчетный месяц по одноставочным тарифам, руб./кВтч</t>
  </si>
  <si>
    <t>Фактическая мощность (для двуставочного тарифа) за отчетный месяц, МВт</t>
  </si>
  <si>
    <t>Стоимость содержания электрических сетей (для двухставочного тарифа) за отчетный месяц, тыс.руб.</t>
  </si>
  <si>
    <t>Средняя цена услуг по передаче электрической энергии за отчетный месяц по ставке на содержание сетей, тыс.руб./МВт</t>
  </si>
  <si>
    <t>Стоимость компенсации электрической энергии при ее передаче (для двуставочного тарифа) за отчетный месяц, тыс.руб.</t>
  </si>
  <si>
    <t>Средняя цена услуг по передаче электрической энергии за отчетный месяц по ставке на компенсацию потерь электрической энергии, руб./кВтч</t>
  </si>
  <si>
    <t>Отпуск электрической энергии, подлежащей оплате по двуставочному тарифу за отчетный месяц, МВтч</t>
  </si>
  <si>
    <t>Стоимость услуг по передаче электрической энергии, подлежащей оплате по двуставочному тарифу за отчетный месяц, тыс.руб.</t>
  </si>
  <si>
    <t>Средняя цена услуг по передаче электрической энергии за отчетный месяц по двуставочным тарифам в одноставочном выражении, руб./кВтч</t>
  </si>
  <si>
    <t>Отпуск электрической энергии за отчетный месяц Всего, МВтч</t>
  </si>
  <si>
    <t>Стоимость услуг по передаче электрической энергии за отчетный месяц Всего, тыс.руб.</t>
  </si>
  <si>
    <t>Средняя цена услуг по передаче электрической энергии за отчетный месяц, руб./кВтч</t>
  </si>
  <si>
    <t>Отпуск электрической энергии, подлежащей оплате по одноставочному тарифу нарастающим итогом с начала года, МВтч</t>
  </si>
  <si>
    <t>Стоимость услуг по передаче электрической энергии, подлежащей оплате по одноставочному тарифу нарастающим итогом с начала года, тыс.руб.</t>
  </si>
  <si>
    <t>Средняя цена услуг по передаче электрической энергии по одноставочным тарифам нарастающим итогом с начала года, руб./кВтч</t>
  </si>
  <si>
    <t>Отпуск электрической энергии, подлежащей оплате по двуставочному тарифу нарастающим итогом с начала года, МВтч</t>
  </si>
  <si>
    <t>Стоимость услуг по передаче электрической энергии, подлежащей оплате по двуставочному тарифу нарастающим итогом с начала года, тыс.руб.</t>
  </si>
  <si>
    <t>Средняя цена услуг по передаче электрической энергии по двуставочным тарифам нарастающим итогом с начала годав в одноставочном выражении, руб./кВтч</t>
  </si>
  <si>
    <t>Стоимость услуг по передаче электрической энергии, подлежащей оплате по ставке на содержание электрических сетей нарастающим итогом с начала года, тыс.руб.</t>
  </si>
  <si>
    <t>Стоимость компенсации электрической энергии при ее передаче (для двуставочного тарифа) нарастающим итогом с начала года, тыс.руб.</t>
  </si>
  <si>
    <t>Отпуск электрической энергии нарастающим итогом с начала года Всего, МВтч</t>
  </si>
  <si>
    <t>Стоимость услуг по передаче электрической энергии нарастающим итогом с начала года Всего, тыс.руб.</t>
  </si>
  <si>
    <t>Средняя цена услуг по передаче электрической энергии нарастающим итогом с начала года, руб./кВтч</t>
  </si>
  <si>
    <t>Задолженность (+), переплата (–) за услуги по передаче электрической энергии на начало года, тыс.руб. с НДС</t>
  </si>
  <si>
    <t>Задолженность (+), переплата (–) за услуги по передаче электрической энергии на конец отчетного периода, тыс.руб. с НДС</t>
  </si>
  <si>
    <t>Гр3</t>
  </si>
  <si>
    <t>Гр4</t>
  </si>
  <si>
    <t>Гр5</t>
  </si>
  <si>
    <t>Гр6</t>
  </si>
  <si>
    <t>Гр7</t>
  </si>
  <si>
    <t>Гр8</t>
  </si>
  <si>
    <t>Гр9</t>
  </si>
  <si>
    <t>Гр10</t>
  </si>
  <si>
    <t>Гр11</t>
  </si>
  <si>
    <t>Гр12</t>
  </si>
  <si>
    <t>Гр13</t>
  </si>
  <si>
    <t>Гр14</t>
  </si>
  <si>
    <t>Гр15</t>
  </si>
  <si>
    <t>Гр16</t>
  </si>
  <si>
    <t>Гр17</t>
  </si>
  <si>
    <t>Гр18</t>
  </si>
  <si>
    <t>Гр19</t>
  </si>
  <si>
    <t>Гр20</t>
  </si>
  <si>
    <t>Гр21</t>
  </si>
  <si>
    <t>Гр22</t>
  </si>
  <si>
    <t>Гр23</t>
  </si>
  <si>
    <t>Гр24</t>
  </si>
  <si>
    <t>Гр25</t>
  </si>
  <si>
    <t>Гр26</t>
  </si>
  <si>
    <t>Гр27</t>
  </si>
  <si>
    <t>Услуги по передаче электрической энергии (мощности), оказанные гарантирующим поставщикам, энергосбытовым (энергоснабжающим) организациям:</t>
  </si>
  <si>
    <t>в том числе:</t>
  </si>
  <si>
    <t>по высокому уровню напряжения (ВН)</t>
  </si>
  <si>
    <t>из них</t>
  </si>
  <si>
    <t>ВН 1</t>
  </si>
  <si>
    <t>ВН (прочие потребители)</t>
  </si>
  <si>
    <t>ВН (на генераторном напряжении)</t>
  </si>
  <si>
    <t>ВН (население и приравненные)</t>
  </si>
  <si>
    <t>по среднему первому уровню напряжения (СН 1)</t>
  </si>
  <si>
    <t>СН 1 (прочие потребители)</t>
  </si>
  <si>
    <t>СН 1 (на генераторном напряжении)</t>
  </si>
  <si>
    <t>СН 1 (население и приравненные)</t>
  </si>
  <si>
    <t>по среднему второму уровню напряжения (СН 2)</t>
  </si>
  <si>
    <t>СН 2 (прочие потребители)</t>
  </si>
  <si>
    <t>СН 2 (на генераторном напряжении)</t>
  </si>
  <si>
    <t>СН 2 (население и приравненные)</t>
  </si>
  <si>
    <t>по низкому уровню напряжения (НН)</t>
  </si>
  <si>
    <t>НН (прочие потребители)</t>
  </si>
  <si>
    <t>НН (на генераторном напряжении)</t>
  </si>
  <si>
    <t>НН (население и приравненные)</t>
  </si>
  <si>
    <t>Услуги по передаче электрической энергии (мощности), оказанные потребителям, заключившим договор с ТСО</t>
  </si>
  <si>
    <t>Услуги по передаче электрической энергии (мощности), оказанные ТСО, предоставляющей информацию, смежным ТСО</t>
  </si>
  <si>
    <t>Услуги по передаче электрической энергии (мощности), оказанные ТСО, предоставляющей информацию, смежными ТСО</t>
  </si>
  <si>
    <t>Услуги по передаче электрической энергии, оказанные ТСО организацией по управлению  единой национальной (общероссийской) электрической сетью (далее – ЕНЭС)</t>
  </si>
  <si>
    <t>Услуги, оказанные ТСО, предоставляющей информацию, ТСО из смежных субъектов Российской Федерации</t>
  </si>
  <si>
    <t>Раздел 2.1. Контроль заполнения Раздела 2</t>
  </si>
  <si>
    <t>Контрольная сумма</t>
  </si>
  <si>
    <t>Раздел 3. Покупка электрической энергии в целях компенсации потерь электрической энергии в сетях</t>
  </si>
  <si>
    <t>Объем электрической энергии за отчетный месяц, МВтч</t>
  </si>
  <si>
    <t>Стоимость электрической энергии за отчетный месяц, тыс.руб. без НДС</t>
  </si>
  <si>
    <t>Средняя цена электрической энергии за отчетный месяц, руб./кВтч без НДС</t>
  </si>
  <si>
    <t>Объем электрической энергии с начала года, МВтч</t>
  </si>
  <si>
    <t>Стоимость электрической энергии с начала года , тыс.руб. без НДС</t>
  </si>
  <si>
    <t>Средняя цена электрической энергии с начала года, руб./кВтч без НДС</t>
  </si>
  <si>
    <t>Задолженность (+), переплата (–) на начало года, тыс.руб. с НДС</t>
  </si>
  <si>
    <t>Задолженность (+), переплата (–) на конец отчетного периода, всего, тыс.руб. с НДС</t>
  </si>
  <si>
    <t>в том числе текущая задолженность, тыс.руб. с НДС</t>
  </si>
  <si>
    <t>в том числе реструктурированная задолженность, тыс.руб. с НДС</t>
  </si>
  <si>
    <t>Электрическая энергия, приобретаемая в целях компенсации потерь электрической энергии в сетях</t>
  </si>
  <si>
    <t>Раздел 4. Контактная информация</t>
  </si>
  <si>
    <t>Фамилия, имя, отчество (при наличии)</t>
  </si>
  <si>
    <t>Должность</t>
  </si>
  <si>
    <t>Номер телефона (с кодом города)</t>
  </si>
  <si>
    <t>Адрес электронной почты</t>
  </si>
  <si>
    <t>Руководитель организации</t>
  </si>
  <si>
    <t>Кильдишев Андрей Валерьевич</t>
  </si>
  <si>
    <t>главный инженер</t>
  </si>
  <si>
    <t>[83161]65160</t>
  </si>
  <si>
    <t>av.kildishev@sollers-auto.com</t>
  </si>
  <si>
    <t>Ответственный за заполнение макета</t>
  </si>
  <si>
    <t>Воронин Максим Владимирович</t>
  </si>
  <si>
    <t>начальник отдела</t>
  </si>
  <si>
    <t>[83161]66813</t>
  </si>
  <si>
    <t>mv.voronin@sollers-auto.com</t>
  </si>
  <si>
    <t>&lt;&lt; &gt;&gt;</t>
  </si>
  <si>
    <t>Версия admin_net - 1.0.2.64</t>
  </si>
  <si>
    <t>Версия АРМ - 16.11.2023 13.07.15</t>
  </si>
  <si>
    <t>Российская Федерация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</si>
  <si>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</si>
  <si>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</si>
  <si>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</si>
  <si>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</si>
  <si>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</si>
  <si>
    <t>Тверская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</si>
  <si>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</si>
  <si>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</si>
  <si>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</si>
  <si>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</si>
  <si>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Москва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</si>
  <si>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</si>
  <si>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</si>
  <si>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</si>
  <si>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</si>
  <si>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</si>
  <si>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Тульская область</t>
  </si>
  <si>
    <t>Ярославская область</t>
  </si>
  <si>
    <t>Архангельская область</t>
  </si>
  <si>
    <t>Ненецкий АО [Архангельская область]</t>
  </si>
  <si>
    <t>Вологодская область</t>
  </si>
  <si>
    <t>Калининградская область</t>
  </si>
  <si>
    <t>Санкт-Петербург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</si>
  <si>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</si>
  <si>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</si>
  <si>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</si>
  <si>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</si>
  <si>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Республика Карелия</t>
  </si>
  <si>
    <t>Республика Коми</t>
  </si>
  <si>
    <t>Астраханская область</t>
  </si>
  <si>
    <t>Волгоградская область</t>
  </si>
  <si>
    <t>Краснодарский край</t>
  </si>
  <si>
    <t>Республика Крым</t>
  </si>
  <si>
    <t>Ростовская область</t>
  </si>
  <si>
    <t>Севастополь</t>
  </si>
  <si>
    <t>Республика Адыгея</t>
  </si>
  <si>
    <t>Республика Калмыкия</t>
  </si>
  <si>
    <t>Республика Ингушетия</t>
  </si>
  <si>
    <t>Ставропольский край</t>
  </si>
  <si>
    <t>Республика Дагестан</t>
  </si>
  <si>
    <t>Кабардино-Балкарская Республика</t>
  </si>
  <si>
    <t>Республика Северная Осетия-Алания</t>
  </si>
  <si>
    <t>Карачаево-Черкесская Республика</t>
  </si>
  <si>
    <t>Чеченская Республика</t>
  </si>
  <si>
    <t>Кировская область</t>
  </si>
  <si>
    <t>Самарская область</t>
  </si>
  <si>
    <t>Оренбургская область</t>
  </si>
  <si>
    <t>Пензенская область</t>
  </si>
  <si>
    <t>Пермский край</t>
  </si>
  <si>
    <t>Саратовская область</t>
  </si>
  <si>
    <t>Ульяновская область</t>
  </si>
  <si>
    <t>Республика Башкортостан</t>
  </si>
  <si>
    <t>Республика Марий Эл</t>
  </si>
  <si>
    <t>Республика Мордовия</t>
  </si>
  <si>
    <t>Республика Татарстан</t>
  </si>
  <si>
    <t>Удмуртская Республика</t>
  </si>
  <si>
    <t>Чувашская Республика</t>
  </si>
  <si>
    <t>Курганская область</t>
  </si>
  <si>
    <t>Свердловская область</t>
  </si>
  <si>
    <t>Тюменская область</t>
  </si>
  <si>
    <t>Ханты-Мансийский АО - Югра [Тюменская область]</t>
  </si>
  <si>
    <t>Ямало-Ненецкий АО [Тюменская область]</t>
  </si>
  <si>
    <t>Челябинская область</t>
  </si>
  <si>
    <t>Алтайский край</t>
  </si>
  <si>
    <t>Иркутская область</t>
  </si>
  <si>
    <t>Кемеровская область - Кузбасс</t>
  </si>
  <si>
    <t>Красноярский край</t>
  </si>
  <si>
    <t>Новосибирская область</t>
  </si>
  <si>
    <t>Омская область</t>
  </si>
  <si>
    <t>Томская область</t>
  </si>
  <si>
    <t>Республика Алтай</t>
  </si>
  <si>
    <t>Республика Тыва</t>
  </si>
  <si>
    <t>Республика Хакасия</t>
  </si>
  <si>
    <t>Амурская область</t>
  </si>
  <si>
    <t>Камчатский край</t>
  </si>
  <si>
    <t>Магаданская область</t>
  </si>
  <si>
    <t>Приморский край</t>
  </si>
  <si>
    <t>Сахалинская область</t>
  </si>
  <si>
    <t>Забайкальский край</t>
  </si>
  <si>
    <t>Чукотский автономный округ</t>
  </si>
  <si>
    <t>Хабаровский край</t>
  </si>
  <si>
    <t>Республика Бурятия</t>
  </si>
  <si>
    <t>Республика Саха [Якутия]</t>
  </si>
  <si>
    <t>Еврейская автономная область</t>
  </si>
  <si>
    <t>Донецкая Народная Республика</t>
  </si>
  <si>
    <t>Запорожская область</t>
  </si>
  <si>
    <t>Луганская Народная Республика</t>
  </si>
  <si>
    <t>Херсонская область</t>
  </si>
  <si>
    <t>ДА</t>
  </si>
  <si>
    <t>держатель системы многосторонних договоров</t>
  </si>
  <si>
    <t>не участник системы многосторонних договоров</t>
  </si>
  <si>
    <t>котел снизу</t>
  </si>
  <si>
    <t>смешанный котел</t>
  </si>
  <si>
    <t>не применимо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</si>
</sst>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,###,###,##0.00000"/>
    <numFmt numFmtId="165" formatCode="###,###,###,##0.000"/>
  </numFmts>
  <fonts count="18" x14ac:knownFonts="1">
    <font>
      <sz val="11"/>
      <color rgb="FF000000"/>
      <name val="Calibri"/>
    </font>
    <font>
      <b/>
      <sz val="14"/>
      <color rgb="FF000000"/>
      <name val="Arial"/>
    </font>
    <font>
      <sz val="14"/>
      <color rgb="FF000000"/>
      <name val="Arial"/>
    </font>
    <font>
      <sz val="14"/>
      <color rgb="FFFFFFFF"/>
      <name val="Arial"/>
    </font>
    <font>
      <sz val="11"/>
      <color rgb="FF000000"/>
      <name val="Arial"/>
    </font>
    <font>
      <b/>
      <sz val="9"/>
      <color rgb="FF000000"/>
      <name val="Arial"/>
    </font>
    <font>
      <b/>
      <sz val="12"/>
      <color rgb="FF000000"/>
      <name val="Arial"/>
    </font>
    <font>
      <b/>
      <sz val="16"/>
      <color rgb="FF000000"/>
      <name val="Arial"/>
    </font>
    <font>
      <sz val="11"/>
      <color rgb="FFFFFFFF"/>
      <name val="Arial"/>
    </font>
    <font>
      <b/>
      <sz val="12"/>
      <color rgb="FFFFFFFF"/>
      <name val="Arial"/>
    </font>
    <font>
      <b/>
      <sz val="9"/>
      <color rgb="FFFFFFFF"/>
      <name val="Arial"/>
    </font>
    <font>
      <sz val="5"/>
      <color rgb="FF000000"/>
      <name val="Arial"/>
    </font>
    <font>
      <sz val="10"/>
      <color rgb="FF000000"/>
      <name val="Arial"/>
    </font>
    <font>
      <sz val="5"/>
      <color rgb="FFFFFFFF"/>
      <name val="Arial"/>
    </font>
    <font>
      <b/>
      <sz val="14"/>
      <color rgb="FFFFFFFF"/>
      <name val="Arial"/>
    </font>
    <font>
      <b/>
      <sz val="12"/>
      <color rgb="FF0000FF"/>
      <name val="Arial"/>
    </font>
    <font>
      <sz val="10"/>
      <color rgb="FF0000FF"/>
      <name val="Arial"/>
    </font>
    <font>
      <sz val="12"/>
      <color rgb="FF0000FF"/>
      <name val="Arial"/>
    </font>
  </fonts>
  <fills count="8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rgb="FFFFFFFF"/>
      </patternFill>
    </fill>
    <fill>
      <patternFill patternType="solid">
        <fgColor rgb="FF808080"/>
        <bgColor rgb="FFFFFFFF"/>
      </patternFill>
    </fill>
    <fill>
      <patternFill patternType="solid">
        <fgColor rgb="FF00FF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F0000"/>
        <bgColor rgb="FFFFFFFF"/>
      </patternFill>
    </fill>
  </fills>
  <borders count="31">
    <border>
      <left/>
      <right/>
      <top/>
      <bottom/>
      <diagonal/>
    </border>
    <border>
      <left style="hair">
        <color rgb="FFD3D3D3"/>
      </left>
      <right style="hair">
        <color rgb="FFD3D3D3"/>
      </right>
      <top style="hair">
        <color rgb="FFD3D3D3"/>
      </top>
      <bottom style="hair">
        <color rgb="FFD3D3D3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FFFFFF"/>
      </left>
      <right style="thin">
        <color rgb="FFFFFFFF"/>
      </right>
      <top style="medium">
        <color rgb="FFFFFFFF"/>
      </top>
      <bottom style="thin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hair">
        <color rgb="FFD3D3D3"/>
      </left>
      <right style="hair">
        <color rgb="FFD3D3D3"/>
      </right>
      <top style="medium">
        <color rgb="FF000000"/>
      </top>
      <bottom style="hair">
        <color rgb="FFD3D3D3"/>
      </bottom>
      <diagonal/>
    </border>
    <border>
      <left style="hair">
        <color rgb="FFD3D3D3"/>
      </left>
      <right style="hair">
        <color rgb="FFD3D3D3"/>
      </right>
      <top style="hair">
        <color rgb="FFD3D3D3"/>
      </top>
      <bottom style="medium">
        <color rgb="FF000000"/>
      </bottom>
      <diagonal/>
    </border>
    <border>
      <left style="hair">
        <color rgb="FFD3D3D3"/>
      </left>
      <right style="medium">
        <color rgb="FF000000"/>
      </right>
      <top style="hair">
        <color rgb="FFD3D3D3"/>
      </top>
      <bottom style="hair">
        <color rgb="FFD3D3D3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hair">
        <color rgb="FFD3D3D3"/>
      </right>
      <top style="hair">
        <color rgb="FFD3D3D3"/>
      </top>
      <bottom style="hair">
        <color rgb="FFD3D3D3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hair">
        <color rgb="FFD3D3D3"/>
      </left>
      <right style="hair">
        <color rgb="FFD3D3D3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D3D3D3"/>
      </top>
      <bottom style="medium">
        <color rgb="FF000000"/>
      </bottom>
      <diagonal/>
    </border>
    <border>
      <left style="hair">
        <color rgb="FFD3D3D3"/>
      </left>
      <right style="medium">
        <color rgb="FF000000"/>
      </right>
      <top style="medium">
        <color rgb="FF000000"/>
      </top>
      <bottom style="hair">
        <color rgb="FFD3D3D3"/>
      </bottom>
      <diagonal/>
    </border>
    <border>
      <left style="medium">
        <color rgb="FF000000"/>
      </left>
      <right style="hair">
        <color rgb="FFD3D3D3"/>
      </right>
      <top style="medium">
        <color rgb="FF000000"/>
      </top>
      <bottom style="medium">
        <color rgb="FF000000"/>
      </bottom>
      <diagonal/>
    </border>
    <border>
      <left style="hair">
        <color rgb="FFD3D3D3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D3D3D3"/>
      </right>
      <top style="medium">
        <color rgb="FF000000"/>
      </top>
      <bottom style="hair">
        <color rgb="FFD3D3D3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D3D3D3"/>
      </top>
      <bottom style="hair">
        <color rgb="FFD3D3D3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hair">
        <color rgb="FFD3D3D3"/>
      </right>
      <top style="hair">
        <color rgb="FFD3D3D3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hair">
        <color rgb="FFD3D3D3"/>
      </left>
      <right style="medium">
        <color rgb="FF000000"/>
      </right>
      <top style="hair">
        <color rgb="FFD3D3D3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D3D3D3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</borders>
  <cellStyleXfs count="1">
    <xf numFmtId="0" fontId="0" fillId="0" borderId="0"/>
  </cellStyleXfs>
  <cellXfs count="99">
    <xf numFmtId="0" fontId="0" fillId="2" borderId="0" xfId="0" applyFill="1"/>
    <xf numFmtId="164" fontId="2" fillId="3" borderId="1" xfId="0" applyNumberFormat="1" applyFont="1" applyFill="1" applyBorder="1" applyAlignment="1">
      <alignment vertical="center" wrapText="1"/>
    </xf>
    <xf numFmtId="164" fontId="3" fillId="4" borderId="1" xfId="0" applyNumberFormat="1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vertical="center" wrapText="1"/>
    </xf>
    <xf numFmtId="165" fontId="3" fillId="4" borderId="1" xfId="0" applyNumberFormat="1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0" fontId="9" fillId="2" borderId="6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164" fontId="2" fillId="5" borderId="1" xfId="0" applyNumberFormat="1" applyFont="1" applyFill="1" applyBorder="1" applyAlignment="1" applyProtection="1">
      <alignment vertical="center" wrapText="1"/>
      <protection locked="0"/>
    </xf>
    <xf numFmtId="164" fontId="2" fillId="6" borderId="1" xfId="0" applyNumberFormat="1" applyFont="1" applyFill="1" applyBorder="1" applyAlignment="1" applyProtection="1">
      <alignment vertical="center" wrapText="1"/>
      <protection locked="0"/>
    </xf>
    <xf numFmtId="164" fontId="3" fillId="4" borderId="7" xfId="0" applyNumberFormat="1" applyFont="1" applyFill="1" applyBorder="1" applyAlignment="1">
      <alignment vertical="center" wrapText="1"/>
    </xf>
    <xf numFmtId="165" fontId="2" fillId="6" borderId="1" xfId="0" applyNumberFormat="1" applyFont="1" applyFill="1" applyBorder="1" applyAlignment="1" applyProtection="1">
      <alignment vertical="center" wrapText="1"/>
      <protection locked="0"/>
    </xf>
    <xf numFmtId="165" fontId="2" fillId="5" borderId="1" xfId="0" applyNumberFormat="1" applyFont="1" applyFill="1" applyBorder="1" applyAlignment="1" applyProtection="1">
      <alignment vertical="center" wrapText="1"/>
      <protection locked="0"/>
    </xf>
    <xf numFmtId="0" fontId="4" fillId="2" borderId="3" xfId="0" applyFont="1" applyFill="1" applyBorder="1" applyAlignment="1">
      <alignment vertical="center"/>
    </xf>
    <xf numFmtId="164" fontId="3" fillId="4" borderId="8" xfId="0" applyNumberFormat="1" applyFont="1" applyFill="1" applyBorder="1" applyAlignment="1">
      <alignment vertical="center" wrapText="1"/>
    </xf>
    <xf numFmtId="165" fontId="2" fillId="3" borderId="9" xfId="0" applyNumberFormat="1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165" fontId="2" fillId="3" borderId="12" xfId="0" applyNumberFormat="1" applyFont="1" applyFill="1" applyBorder="1" applyAlignment="1">
      <alignment vertical="center" wrapText="1"/>
    </xf>
    <xf numFmtId="165" fontId="3" fillId="4" borderId="9" xfId="0" applyNumberFormat="1" applyFont="1" applyFill="1" applyBorder="1" applyAlignment="1">
      <alignment vertical="center" wrapText="1"/>
    </xf>
    <xf numFmtId="165" fontId="3" fillId="4" borderId="12" xfId="0" applyNumberFormat="1" applyFont="1" applyFill="1" applyBorder="1" applyAlignment="1">
      <alignment vertical="center" wrapText="1"/>
    </xf>
    <xf numFmtId="165" fontId="2" fillId="6" borderId="12" xfId="0" applyNumberFormat="1" applyFont="1" applyFill="1" applyBorder="1" applyAlignment="1" applyProtection="1">
      <alignment vertical="center" wrapText="1"/>
      <protection locked="0"/>
    </xf>
    <xf numFmtId="165" fontId="2" fillId="2" borderId="1" xfId="0" applyNumberFormat="1" applyFont="1" applyFill="1" applyBorder="1" applyAlignment="1" applyProtection="1">
      <alignment vertical="center" wrapText="1"/>
      <protection locked="0"/>
    </xf>
    <xf numFmtId="0" fontId="11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6" fillId="2" borderId="3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horizontal="left" vertical="center"/>
    </xf>
    <xf numFmtId="165" fontId="2" fillId="2" borderId="9" xfId="0" applyNumberFormat="1" applyFont="1" applyFill="1" applyBorder="1" applyAlignment="1" applyProtection="1">
      <alignment vertical="center" wrapText="1"/>
      <protection locked="0"/>
    </xf>
    <xf numFmtId="165" fontId="3" fillId="4" borderId="7" xfId="0" applyNumberFormat="1" applyFont="1" applyFill="1" applyBorder="1" applyAlignment="1">
      <alignment vertical="center" wrapText="1"/>
    </xf>
    <xf numFmtId="0" fontId="13" fillId="2" borderId="13" xfId="0" applyFont="1" applyFill="1" applyBorder="1" applyAlignment="1">
      <alignment vertical="center"/>
    </xf>
    <xf numFmtId="0" fontId="12" fillId="2" borderId="10" xfId="0" applyFont="1" applyFill="1" applyBorder="1" applyAlignment="1">
      <alignment horizontal="left" vertical="center"/>
    </xf>
    <xf numFmtId="0" fontId="10" fillId="2" borderId="13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vertical="center"/>
    </xf>
    <xf numFmtId="0" fontId="9" fillId="2" borderId="13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vertical="top"/>
    </xf>
    <xf numFmtId="49" fontId="4" fillId="2" borderId="0" xfId="0" applyNumberFormat="1" applyFont="1" applyFill="1" applyAlignment="1">
      <alignment vertical="center"/>
    </xf>
    <xf numFmtId="0" fontId="6" fillId="2" borderId="11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/>
    </xf>
    <xf numFmtId="0" fontId="6" fillId="2" borderId="10" xfId="0" applyFont="1" applyFill="1" applyBorder="1" applyAlignment="1">
      <alignment vertical="center" wrapText="1"/>
    </xf>
    <xf numFmtId="0" fontId="12" fillId="2" borderId="11" xfId="0" applyFont="1" applyFill="1" applyBorder="1" applyAlignment="1">
      <alignment horizontal="left" vertical="center"/>
    </xf>
    <xf numFmtId="49" fontId="2" fillId="6" borderId="3" xfId="0" applyNumberFormat="1" applyFont="1" applyFill="1" applyBorder="1" applyAlignment="1" applyProtection="1">
      <alignment vertical="center" wrapText="1"/>
      <protection locked="0"/>
    </xf>
    <xf numFmtId="165" fontId="2" fillId="2" borderId="15" xfId="0" applyNumberFormat="1" applyFont="1" applyFill="1" applyBorder="1" applyAlignment="1" applyProtection="1">
      <alignment vertical="center" wrapText="1"/>
      <protection locked="0"/>
    </xf>
    <xf numFmtId="164" fontId="2" fillId="6" borderId="8" xfId="0" applyNumberFormat="1" applyFont="1" applyFill="1" applyBorder="1" applyAlignment="1" applyProtection="1">
      <alignment vertical="center" wrapText="1"/>
      <protection locked="0"/>
    </xf>
    <xf numFmtId="164" fontId="2" fillId="5" borderId="8" xfId="0" applyNumberFormat="1" applyFont="1" applyFill="1" applyBorder="1" applyAlignment="1" applyProtection="1">
      <alignment vertical="center" wrapText="1"/>
      <protection locked="0"/>
    </xf>
    <xf numFmtId="165" fontId="2" fillId="6" borderId="8" xfId="0" applyNumberFormat="1" applyFont="1" applyFill="1" applyBorder="1" applyAlignment="1" applyProtection="1">
      <alignment vertical="center" wrapText="1"/>
      <protection locked="0"/>
    </xf>
    <xf numFmtId="164" fontId="3" fillId="4" borderId="15" xfId="0" applyNumberFormat="1" applyFont="1" applyFill="1" applyBorder="1" applyAlignment="1">
      <alignment vertical="center" wrapText="1"/>
    </xf>
    <xf numFmtId="49" fontId="2" fillId="6" borderId="8" xfId="0" applyNumberFormat="1" applyFont="1" applyFill="1" applyBorder="1" applyAlignment="1" applyProtection="1">
      <alignment vertical="center" wrapText="1"/>
      <protection locked="0"/>
    </xf>
    <xf numFmtId="165" fontId="2" fillId="5" borderId="8" xfId="0" applyNumberFormat="1" applyFont="1" applyFill="1" applyBorder="1" applyAlignment="1" applyProtection="1">
      <alignment vertical="center" wrapText="1"/>
      <protection locked="0"/>
    </xf>
    <xf numFmtId="49" fontId="2" fillId="6" borderId="7" xfId="0" applyNumberFormat="1" applyFont="1" applyFill="1" applyBorder="1" applyAlignment="1" applyProtection="1">
      <alignment vertical="center" wrapText="1"/>
      <protection locked="0"/>
    </xf>
    <xf numFmtId="49" fontId="2" fillId="7" borderId="3" xfId="0" applyNumberFormat="1" applyFont="1" applyFill="1" applyBorder="1" applyAlignment="1" applyProtection="1">
      <alignment vertical="center" wrapText="1"/>
      <protection locked="0"/>
    </xf>
    <xf numFmtId="49" fontId="2" fillId="2" borderId="16" xfId="0" applyNumberFormat="1" applyFont="1" applyFill="1" applyBorder="1" applyAlignment="1" applyProtection="1">
      <alignment vertical="center" wrapText="1"/>
      <protection locked="0"/>
    </xf>
    <xf numFmtId="165" fontId="3" fillId="4" borderId="8" xfId="0" applyNumberFormat="1" applyFont="1" applyFill="1" applyBorder="1" applyAlignment="1">
      <alignment vertical="center" wrapText="1"/>
    </xf>
    <xf numFmtId="0" fontId="16" fillId="2" borderId="11" xfId="0" applyFont="1" applyFill="1" applyBorder="1" applyAlignment="1">
      <alignment horizontal="right" vertical="center"/>
    </xf>
    <xf numFmtId="49" fontId="2" fillId="6" borderId="17" xfId="0" applyNumberFormat="1" applyFont="1" applyFill="1" applyBorder="1" applyAlignment="1" applyProtection="1">
      <alignment vertical="center" wrapText="1"/>
      <protection locked="0"/>
    </xf>
    <xf numFmtId="165" fontId="2" fillId="6" borderId="18" xfId="0" applyNumberFormat="1" applyFont="1" applyFill="1" applyBorder="1" applyAlignment="1" applyProtection="1">
      <alignment vertical="center" wrapText="1"/>
      <protection locked="0"/>
    </xf>
    <xf numFmtId="165" fontId="3" fillId="4" borderId="17" xfId="0" applyNumberFormat="1" applyFont="1" applyFill="1" applyBorder="1" applyAlignment="1">
      <alignment vertical="center" wrapText="1"/>
    </xf>
    <xf numFmtId="165" fontId="2" fillId="2" borderId="19" xfId="0" applyNumberFormat="1" applyFont="1" applyFill="1" applyBorder="1" applyAlignment="1" applyProtection="1">
      <alignment vertical="center" wrapText="1"/>
      <protection locked="0"/>
    </xf>
    <xf numFmtId="165" fontId="3" fillId="4" borderId="20" xfId="0" applyNumberFormat="1" applyFont="1" applyFill="1" applyBorder="1" applyAlignment="1">
      <alignment vertical="center" wrapText="1"/>
    </xf>
    <xf numFmtId="0" fontId="12" fillId="2" borderId="14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vertical="center" wrapText="1"/>
    </xf>
    <xf numFmtId="0" fontId="4" fillId="2" borderId="21" xfId="0" applyFont="1" applyFill="1" applyBorder="1" applyAlignment="1">
      <alignment vertical="center"/>
    </xf>
    <xf numFmtId="49" fontId="17" fillId="2" borderId="14" xfId="0" applyNumberFormat="1" applyFont="1" applyFill="1" applyBorder="1" applyAlignment="1">
      <alignment vertical="center" wrapText="1"/>
    </xf>
    <xf numFmtId="49" fontId="2" fillId="2" borderId="22" xfId="0" applyNumberFormat="1" applyFont="1" applyFill="1" applyBorder="1" applyAlignment="1" applyProtection="1">
      <alignment vertical="center" wrapText="1"/>
      <protection locked="0"/>
    </xf>
    <xf numFmtId="0" fontId="4" fillId="2" borderId="23" xfId="0" applyFont="1" applyFill="1" applyBorder="1" applyAlignment="1">
      <alignment vertical="center"/>
    </xf>
    <xf numFmtId="49" fontId="2" fillId="7" borderId="19" xfId="0" applyNumberFormat="1" applyFont="1" applyFill="1" applyBorder="1" applyAlignment="1" applyProtection="1">
      <alignment vertical="center" wrapText="1"/>
      <protection locked="0"/>
    </xf>
    <xf numFmtId="49" fontId="17" fillId="2" borderId="11" xfId="0" applyNumberFormat="1" applyFont="1" applyFill="1" applyBorder="1" applyAlignment="1">
      <alignment vertical="center" wrapText="1"/>
    </xf>
    <xf numFmtId="165" fontId="2" fillId="6" borderId="24" xfId="0" applyNumberFormat="1" applyFont="1" applyFill="1" applyBorder="1" applyAlignment="1" applyProtection="1">
      <alignment vertical="center" wrapText="1"/>
      <protection locked="0"/>
    </xf>
    <xf numFmtId="0" fontId="4" fillId="2" borderId="25" xfId="0" applyFont="1" applyFill="1" applyBorder="1" applyAlignment="1">
      <alignment vertical="center"/>
    </xf>
    <xf numFmtId="165" fontId="2" fillId="2" borderId="8" xfId="0" applyNumberFormat="1" applyFont="1" applyFill="1" applyBorder="1" applyAlignment="1" applyProtection="1">
      <alignment vertical="center" wrapText="1"/>
      <protection locked="0"/>
    </xf>
    <xf numFmtId="49" fontId="4" fillId="2" borderId="0" xfId="0" applyNumberFormat="1" applyFont="1" applyFill="1" applyAlignment="1">
      <alignment vertical="center"/>
    </xf>
    <xf numFmtId="0" fontId="4" fillId="2" borderId="26" xfId="0" applyFont="1" applyFill="1" applyBorder="1" applyAlignment="1">
      <alignment vertical="center"/>
    </xf>
    <xf numFmtId="49" fontId="2" fillId="6" borderId="27" xfId="0" applyNumberFormat="1" applyFont="1" applyFill="1" applyBorder="1" applyAlignment="1" applyProtection="1">
      <alignment vertical="center" wrapText="1"/>
      <protection locked="0"/>
    </xf>
    <xf numFmtId="165" fontId="2" fillId="2" borderId="27" xfId="0" applyNumberFormat="1" applyFont="1" applyFill="1" applyBorder="1" applyAlignment="1" applyProtection="1">
      <alignment vertical="center" wrapText="1"/>
      <protection locked="0"/>
    </xf>
    <xf numFmtId="49" fontId="2" fillId="7" borderId="18" xfId="0" applyNumberFormat="1" applyFont="1" applyFill="1" applyBorder="1" applyAlignment="1" applyProtection="1">
      <alignment vertical="center" wrapText="1"/>
      <protection locked="0"/>
    </xf>
    <xf numFmtId="49" fontId="2" fillId="6" borderId="24" xfId="0" applyNumberFormat="1" applyFont="1" applyFill="1" applyBorder="1" applyAlignment="1" applyProtection="1">
      <alignment vertical="center" wrapText="1"/>
      <protection locked="0"/>
    </xf>
    <xf numFmtId="0" fontId="15" fillId="2" borderId="10" xfId="0" applyFont="1" applyFill="1" applyBorder="1" applyAlignment="1">
      <alignment vertical="center" wrapText="1"/>
    </xf>
    <xf numFmtId="165" fontId="3" fillId="4" borderId="3" xfId="0" applyNumberFormat="1" applyFont="1" applyFill="1" applyBorder="1" applyAlignment="1">
      <alignment vertical="center" wrapText="1"/>
    </xf>
    <xf numFmtId="49" fontId="2" fillId="4" borderId="28" xfId="0" applyNumberFormat="1" applyFont="1" applyFill="1" applyBorder="1" applyAlignment="1">
      <alignment vertical="center" wrapText="1"/>
    </xf>
    <xf numFmtId="165" fontId="2" fillId="5" borderId="15" xfId="0" applyNumberFormat="1" applyFont="1" applyFill="1" applyBorder="1" applyAlignment="1" applyProtection="1">
      <alignment vertical="center" wrapText="1"/>
      <protection locked="0"/>
    </xf>
    <xf numFmtId="49" fontId="2" fillId="2" borderId="28" xfId="0" applyNumberFormat="1" applyFont="1" applyFill="1" applyBorder="1" applyAlignment="1" applyProtection="1">
      <alignment vertical="center" wrapText="1"/>
      <protection locked="0"/>
    </xf>
    <xf numFmtId="0" fontId="4" fillId="2" borderId="29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49" fontId="2" fillId="6" borderId="28" xfId="0" applyNumberFormat="1" applyFont="1" applyFill="1" applyBorder="1" applyAlignment="1" applyProtection="1">
      <alignment vertical="center" wrapText="1"/>
      <protection locked="0"/>
    </xf>
    <xf numFmtId="49" fontId="2" fillId="6" borderId="16" xfId="0" applyNumberFormat="1" applyFont="1" applyFill="1" applyBorder="1" applyAlignment="1" applyProtection="1">
      <alignment vertical="center" wrapText="1"/>
      <protection locked="0"/>
    </xf>
    <xf numFmtId="0" fontId="6" fillId="2" borderId="0" xfId="0" applyFont="1" applyFill="1" applyAlignment="1">
      <alignment horizontal="right" vertical="center"/>
    </xf>
    <xf numFmtId="49" fontId="2" fillId="6" borderId="20" xfId="0" applyNumberFormat="1" applyFont="1" applyFill="1" applyBorder="1" applyAlignment="1" applyProtection="1">
      <alignment vertical="center" wrapText="1"/>
      <protection locked="0"/>
    </xf>
    <xf numFmtId="164" fontId="2" fillId="6" borderId="15" xfId="0" applyNumberFormat="1" applyFont="1" applyFill="1" applyBorder="1" applyAlignment="1" applyProtection="1">
      <alignment vertical="center" wrapText="1"/>
      <protection locked="0"/>
    </xf>
    <xf numFmtId="164" fontId="2" fillId="5" borderId="15" xfId="0" applyNumberFormat="1" applyFont="1" applyFill="1" applyBorder="1" applyAlignment="1" applyProtection="1">
      <alignment vertical="center" wrapText="1"/>
      <protection locked="0"/>
    </xf>
    <xf numFmtId="0" fontId="16" fillId="2" borderId="14" xfId="0" applyFont="1" applyFill="1" applyBorder="1" applyAlignment="1">
      <alignment horizontal="right" vertical="center"/>
    </xf>
    <xf numFmtId="0" fontId="7" fillId="2" borderId="0" xfId="0" applyFont="1" applyFill="1" applyAlignment="1">
      <alignment vertical="top" wrapText="1"/>
    </xf>
    <xf numFmtId="0" fontId="1" fillId="2" borderId="0" xfId="0" applyFont="1" applyFill="1" applyAlignment="1">
      <alignment vertical="top" wrapText="1"/>
    </xf>
    <xf numFmtId="49" fontId="4" fillId="2" borderId="0" xfId="0" applyNumberFormat="1" applyFont="1" applyFill="1" applyAlignment="1">
      <alignment vertical="center"/>
    </xf>
    <xf numFmtId="49" fontId="15" fillId="2" borderId="0" xfId="0" applyNumberFormat="1" applyFont="1" applyFill="1" applyAlignment="1">
      <alignment horizontal="left" vertical="center"/>
    </xf>
    <xf numFmtId="0" fontId="15" fillId="2" borderId="0" xfId="0" applyFont="1" applyFill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G398"/>
  <sheetViews>
    <sheetView tabSelected="1" topLeftCell="A63" zoomScale="50" zoomScaleNormal="50" workbookViewId="0">
      <selection activeCell="J280" sqref="J280"/>
    </sheetView>
  </sheetViews>
  <sheetFormatPr defaultRowHeight="15" x14ac:dyDescent="0.25"/>
  <cols>
    <col min="1" max="1" width="0.85546875" style="74" customWidth="1"/>
    <col min="2" max="2" width="8.85546875" style="74" hidden="1" customWidth="1"/>
    <col min="3" max="3" width="41.85546875" style="74" customWidth="1"/>
    <col min="4" max="4" width="8.85546875" style="74" hidden="1" customWidth="1"/>
    <col min="5" max="5" width="12.85546875" style="74" customWidth="1"/>
    <col min="6" max="32" width="24.85546875" style="74" customWidth="1"/>
    <col min="33" max="33" width="8.85546875" style="74" customWidth="1"/>
  </cols>
  <sheetData>
    <row r="2" spans="2:32" ht="29.85" customHeight="1" x14ac:dyDescent="0.25">
      <c r="C2" s="94" t="s">
        <v>0</v>
      </c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</row>
    <row r="3" spans="2:32" ht="15.75" x14ac:dyDescent="0.25">
      <c r="C3" s="89" t="s">
        <v>1</v>
      </c>
      <c r="D3" s="96" t="s">
        <v>2</v>
      </c>
      <c r="E3" s="97"/>
      <c r="F3" s="96"/>
    </row>
    <row r="4" spans="2:32" ht="15.75" x14ac:dyDescent="0.25">
      <c r="C4" s="89" t="s">
        <v>3</v>
      </c>
      <c r="D4" s="96" t="s">
        <v>4</v>
      </c>
      <c r="E4" s="98"/>
      <c r="F4" s="98"/>
    </row>
    <row r="5" spans="2:32" ht="26.1" customHeight="1" x14ac:dyDescent="0.25">
      <c r="C5" s="95" t="s">
        <v>5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</row>
    <row r="6" spans="2:32" s="27" customFormat="1" ht="8.25" x14ac:dyDescent="0.25"/>
    <row r="7" spans="2:32" s="27" customFormat="1" ht="8.25" x14ac:dyDescent="0.25"/>
    <row r="8" spans="2:32" s="27" customFormat="1" ht="8.25" x14ac:dyDescent="0.25"/>
    <row r="9" spans="2:32" s="28" customFormat="1" ht="31.5" x14ac:dyDescent="0.25">
      <c r="B9" s="5"/>
      <c r="C9" s="5" t="s">
        <v>6</v>
      </c>
      <c r="D9" s="5"/>
      <c r="E9" s="5" t="s">
        <v>7</v>
      </c>
      <c r="F9" s="5" t="s">
        <v>8</v>
      </c>
    </row>
    <row r="10" spans="2:32" s="29" customFormat="1" ht="12" x14ac:dyDescent="0.25">
      <c r="B10" s="4"/>
      <c r="C10" s="4"/>
      <c r="D10" s="4"/>
      <c r="E10" s="4"/>
      <c r="F10" s="4" t="s">
        <v>9</v>
      </c>
    </row>
    <row r="11" spans="2:32" ht="47.25" x14ac:dyDescent="0.25">
      <c r="B11" s="17"/>
      <c r="C11" s="30" t="s">
        <v>10</v>
      </c>
      <c r="D11" s="17"/>
      <c r="E11" s="31">
        <v>25</v>
      </c>
      <c r="F11" s="54" t="s">
        <v>11</v>
      </c>
    </row>
    <row r="12" spans="2:32" x14ac:dyDescent="0.25">
      <c r="B12" s="3"/>
      <c r="C12" s="3"/>
      <c r="D12" s="3"/>
      <c r="E12" s="3"/>
      <c r="F12" s="3"/>
    </row>
    <row r="15" spans="2:32" ht="26.1" customHeight="1" x14ac:dyDescent="0.25">
      <c r="C15" s="95" t="s">
        <v>12</v>
      </c>
      <c r="D15" s="95" t="s">
        <v>10</v>
      </c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</row>
    <row r="16" spans="2:32" s="27" customFormat="1" ht="8.25" x14ac:dyDescent="0.25"/>
    <row r="17" spans="2:6" s="27" customFormat="1" ht="8.25" x14ac:dyDescent="0.25"/>
    <row r="18" spans="2:6" s="27" customFormat="1" ht="8.25" x14ac:dyDescent="0.25"/>
    <row r="19" spans="2:6" s="28" customFormat="1" ht="15.75" x14ac:dyDescent="0.25">
      <c r="B19" s="5"/>
      <c r="C19" s="5" t="s">
        <v>6</v>
      </c>
      <c r="D19" s="5"/>
      <c r="E19" s="5" t="s">
        <v>7</v>
      </c>
      <c r="F19" s="5" t="s">
        <v>13</v>
      </c>
    </row>
    <row r="20" spans="2:6" s="29" customFormat="1" ht="12" x14ac:dyDescent="0.25">
      <c r="B20" s="4"/>
      <c r="C20" s="4"/>
      <c r="D20" s="4"/>
      <c r="E20" s="4"/>
      <c r="F20" s="4" t="s">
        <v>9</v>
      </c>
    </row>
    <row r="21" spans="2:6" ht="36" x14ac:dyDescent="0.25">
      <c r="B21" s="20"/>
      <c r="C21" s="43" t="s">
        <v>14</v>
      </c>
      <c r="D21" s="20"/>
      <c r="E21" s="35">
        <v>1</v>
      </c>
      <c r="F21" s="87" t="s">
        <v>15</v>
      </c>
    </row>
    <row r="22" spans="2:6" ht="108" x14ac:dyDescent="0.25">
      <c r="B22" s="21"/>
      <c r="C22" s="41" t="s">
        <v>16</v>
      </c>
      <c r="D22" s="21"/>
      <c r="E22" s="44">
        <v>2</v>
      </c>
      <c r="F22" s="88" t="s">
        <v>17</v>
      </c>
    </row>
    <row r="23" spans="2:6" s="37" customFormat="1" ht="12.75" hidden="1" customHeight="1" x14ac:dyDescent="0.25">
      <c r="B23" s="9"/>
      <c r="C23" s="9"/>
      <c r="D23" s="9"/>
      <c r="E23" s="9"/>
      <c r="F23" s="9"/>
    </row>
    <row r="24" spans="2:6" s="37" customFormat="1" ht="12.75" hidden="1" customHeight="1" x14ac:dyDescent="0.25"/>
    <row r="25" spans="2:6" s="37" customFormat="1" ht="12.75" hidden="1" customHeight="1" x14ac:dyDescent="0.25"/>
    <row r="26" spans="2:6" s="37" customFormat="1" ht="35.25" hidden="1" customHeight="1" x14ac:dyDescent="0.25">
      <c r="C26" s="39" t="s">
        <v>18</v>
      </c>
      <c r="D26" s="37" t="s">
        <v>16</v>
      </c>
    </row>
    <row r="27" spans="2:6" s="34" customFormat="1" ht="12.75" hidden="1" customHeight="1" x14ac:dyDescent="0.25"/>
    <row r="28" spans="2:6" s="34" customFormat="1" ht="12.75" hidden="1" customHeight="1" x14ac:dyDescent="0.25"/>
    <row r="29" spans="2:6" s="34" customFormat="1" ht="12.75" hidden="1" customHeight="1" x14ac:dyDescent="0.25"/>
    <row r="30" spans="2:6" s="38" customFormat="1" ht="12.75" hidden="1" customHeight="1" x14ac:dyDescent="0.25">
      <c r="B30" s="10"/>
      <c r="C30" s="10" t="s">
        <v>6</v>
      </c>
      <c r="D30" s="10"/>
      <c r="E30" s="10" t="s">
        <v>7</v>
      </c>
      <c r="F30" s="10" t="s">
        <v>13</v>
      </c>
    </row>
    <row r="31" spans="2:6" s="36" customFormat="1" ht="12.75" hidden="1" customHeight="1" x14ac:dyDescent="0.25">
      <c r="B31" s="11"/>
      <c r="C31" s="11"/>
      <c r="D31" s="11"/>
      <c r="E31" s="11"/>
      <c r="F31" s="11" t="s">
        <v>9</v>
      </c>
    </row>
    <row r="32" spans="2:6" ht="31.5" x14ac:dyDescent="0.25">
      <c r="B32" s="17"/>
      <c r="C32" s="30" t="s">
        <v>19</v>
      </c>
      <c r="D32" s="17"/>
      <c r="E32" s="31">
        <v>3</v>
      </c>
      <c r="F32" s="45" t="s">
        <v>20</v>
      </c>
    </row>
    <row r="33" spans="2:6" s="37" customFormat="1" ht="12.75" hidden="1" customHeight="1" x14ac:dyDescent="0.25">
      <c r="B33" s="9"/>
      <c r="C33" s="9"/>
      <c r="D33" s="9"/>
      <c r="E33" s="9"/>
      <c r="F33" s="9"/>
    </row>
    <row r="34" spans="2:6" s="37" customFormat="1" ht="12.75" hidden="1" customHeight="1" x14ac:dyDescent="0.25"/>
    <row r="35" spans="2:6" s="37" customFormat="1" ht="12.75" hidden="1" customHeight="1" x14ac:dyDescent="0.25"/>
    <row r="36" spans="2:6" s="37" customFormat="1" ht="35.25" hidden="1" customHeight="1" x14ac:dyDescent="0.25">
      <c r="C36" s="39" t="s">
        <v>21</v>
      </c>
      <c r="D36" s="37" t="s">
        <v>19</v>
      </c>
    </row>
    <row r="37" spans="2:6" s="34" customFormat="1" ht="12.75" hidden="1" customHeight="1" x14ac:dyDescent="0.25"/>
    <row r="38" spans="2:6" s="34" customFormat="1" ht="12.75" hidden="1" customHeight="1" x14ac:dyDescent="0.25"/>
    <row r="39" spans="2:6" s="34" customFormat="1" ht="12.75" hidden="1" customHeight="1" x14ac:dyDescent="0.25"/>
    <row r="40" spans="2:6" s="38" customFormat="1" ht="12.75" hidden="1" customHeight="1" x14ac:dyDescent="0.25">
      <c r="B40" s="10"/>
      <c r="C40" s="10" t="s">
        <v>6</v>
      </c>
      <c r="D40" s="10"/>
      <c r="E40" s="10" t="s">
        <v>7</v>
      </c>
      <c r="F40" s="10" t="s">
        <v>13</v>
      </c>
    </row>
    <row r="41" spans="2:6" s="36" customFormat="1" ht="12.75" hidden="1" customHeight="1" x14ac:dyDescent="0.25">
      <c r="B41" s="11"/>
      <c r="C41" s="11"/>
      <c r="D41" s="11"/>
      <c r="E41" s="11"/>
      <c r="F41" s="11" t="s">
        <v>9</v>
      </c>
    </row>
    <row r="42" spans="2:6" ht="31.5" x14ac:dyDescent="0.25">
      <c r="B42" s="17"/>
      <c r="C42" s="30" t="s">
        <v>22</v>
      </c>
      <c r="D42" s="17"/>
      <c r="E42" s="31">
        <v>4</v>
      </c>
      <c r="F42" s="45" t="s">
        <v>23</v>
      </c>
    </row>
    <row r="43" spans="2:6" s="37" customFormat="1" ht="12.75" hidden="1" customHeight="1" x14ac:dyDescent="0.25">
      <c r="B43" s="9"/>
      <c r="C43" s="9"/>
      <c r="D43" s="9"/>
      <c r="E43" s="9"/>
      <c r="F43" s="9"/>
    </row>
    <row r="44" spans="2:6" s="37" customFormat="1" ht="12.75" hidden="1" customHeight="1" x14ac:dyDescent="0.25"/>
    <row r="45" spans="2:6" s="37" customFormat="1" ht="12.75" hidden="1" customHeight="1" x14ac:dyDescent="0.25"/>
    <row r="46" spans="2:6" s="37" customFormat="1" ht="35.25" hidden="1" customHeight="1" x14ac:dyDescent="0.25">
      <c r="C46" s="39" t="s">
        <v>24</v>
      </c>
      <c r="D46" s="37" t="s">
        <v>22</v>
      </c>
    </row>
    <row r="47" spans="2:6" s="34" customFormat="1" ht="12.75" hidden="1" customHeight="1" x14ac:dyDescent="0.25"/>
    <row r="48" spans="2:6" s="34" customFormat="1" ht="12.75" hidden="1" customHeight="1" x14ac:dyDescent="0.25"/>
    <row r="49" spans="2:6" s="34" customFormat="1" ht="12.75" hidden="1" customHeight="1" x14ac:dyDescent="0.25"/>
    <row r="50" spans="2:6" s="38" customFormat="1" ht="12.75" hidden="1" customHeight="1" x14ac:dyDescent="0.25">
      <c r="B50" s="10"/>
      <c r="C50" s="10" t="s">
        <v>6</v>
      </c>
      <c r="D50" s="10"/>
      <c r="E50" s="10" t="s">
        <v>7</v>
      </c>
      <c r="F50" s="10" t="s">
        <v>13</v>
      </c>
    </row>
    <row r="51" spans="2:6" s="36" customFormat="1" ht="12.75" hidden="1" customHeight="1" x14ac:dyDescent="0.25">
      <c r="B51" s="11"/>
      <c r="C51" s="11"/>
      <c r="D51" s="11"/>
      <c r="E51" s="11"/>
      <c r="F51" s="11" t="s">
        <v>9</v>
      </c>
    </row>
    <row r="52" spans="2:6" ht="31.5" x14ac:dyDescent="0.25">
      <c r="B52" s="17"/>
      <c r="C52" s="30" t="s">
        <v>25</v>
      </c>
      <c r="D52" s="17"/>
      <c r="E52" s="31">
        <v>5</v>
      </c>
      <c r="F52" s="45" t="s">
        <v>26</v>
      </c>
    </row>
    <row r="53" spans="2:6" s="37" customFormat="1" ht="12.75" hidden="1" customHeight="1" x14ac:dyDescent="0.25">
      <c r="B53" s="9"/>
      <c r="C53" s="9"/>
      <c r="D53" s="9"/>
      <c r="E53" s="9"/>
      <c r="F53" s="9"/>
    </row>
    <row r="54" spans="2:6" s="37" customFormat="1" ht="12.75" hidden="1" customHeight="1" x14ac:dyDescent="0.25"/>
    <row r="55" spans="2:6" s="37" customFormat="1" ht="12.75" hidden="1" customHeight="1" x14ac:dyDescent="0.25"/>
    <row r="56" spans="2:6" s="37" customFormat="1" ht="35.25" hidden="1" customHeight="1" x14ac:dyDescent="0.25">
      <c r="C56" s="39" t="s">
        <v>27</v>
      </c>
      <c r="D56" s="37" t="s">
        <v>25</v>
      </c>
    </row>
    <row r="57" spans="2:6" s="34" customFormat="1" ht="12.75" hidden="1" customHeight="1" x14ac:dyDescent="0.25"/>
    <row r="58" spans="2:6" s="34" customFormat="1" ht="12.75" hidden="1" customHeight="1" x14ac:dyDescent="0.25"/>
    <row r="59" spans="2:6" s="34" customFormat="1" ht="12.75" hidden="1" customHeight="1" x14ac:dyDescent="0.25"/>
    <row r="60" spans="2:6" s="38" customFormat="1" ht="12.75" hidden="1" customHeight="1" x14ac:dyDescent="0.25">
      <c r="B60" s="10"/>
      <c r="C60" s="10" t="s">
        <v>6</v>
      </c>
      <c r="D60" s="10"/>
      <c r="E60" s="10" t="s">
        <v>7</v>
      </c>
      <c r="F60" s="10" t="s">
        <v>13</v>
      </c>
    </row>
    <row r="61" spans="2:6" s="36" customFormat="1" ht="12.75" hidden="1" customHeight="1" x14ac:dyDescent="0.25">
      <c r="B61" s="11"/>
      <c r="C61" s="11"/>
      <c r="D61" s="11"/>
      <c r="E61" s="11"/>
      <c r="F61" s="11" t="s">
        <v>9</v>
      </c>
    </row>
    <row r="62" spans="2:6" ht="31.5" x14ac:dyDescent="0.25">
      <c r="B62" s="20"/>
      <c r="C62" s="43" t="s">
        <v>28</v>
      </c>
      <c r="D62" s="20" t="s">
        <v>6</v>
      </c>
      <c r="E62" s="35">
        <v>6</v>
      </c>
      <c r="F62" s="84"/>
    </row>
    <row r="63" spans="2:6" ht="31.5" x14ac:dyDescent="0.25">
      <c r="B63" s="21"/>
      <c r="C63" s="41" t="s">
        <v>29</v>
      </c>
      <c r="D63" s="21" t="s">
        <v>28</v>
      </c>
      <c r="E63" s="44">
        <v>7</v>
      </c>
      <c r="F63" s="55"/>
    </row>
    <row r="64" spans="2:6" s="37" customFormat="1" ht="12.75" hidden="1" customHeight="1" x14ac:dyDescent="0.25">
      <c r="B64" s="9"/>
      <c r="C64" s="9"/>
      <c r="D64" s="9"/>
      <c r="E64" s="9"/>
      <c r="F64" s="9"/>
    </row>
    <row r="65" spans="2:32" s="37" customFormat="1" ht="12.75" hidden="1" customHeight="1" x14ac:dyDescent="0.25"/>
    <row r="66" spans="2:32" s="37" customFormat="1" ht="12.75" hidden="1" customHeight="1" x14ac:dyDescent="0.25"/>
    <row r="67" spans="2:32" s="37" customFormat="1" ht="35.25" hidden="1" customHeight="1" x14ac:dyDescent="0.25">
      <c r="C67" s="39" t="s">
        <v>30</v>
      </c>
      <c r="D67" s="37" t="s">
        <v>29</v>
      </c>
    </row>
    <row r="68" spans="2:32" s="34" customFormat="1" ht="12.75" hidden="1" customHeight="1" x14ac:dyDescent="0.25"/>
    <row r="69" spans="2:32" s="34" customFormat="1" ht="12.75" hidden="1" customHeight="1" x14ac:dyDescent="0.25"/>
    <row r="70" spans="2:32" s="34" customFormat="1" ht="12.75" hidden="1" customHeight="1" x14ac:dyDescent="0.25"/>
    <row r="71" spans="2:32" s="38" customFormat="1" ht="12.75" hidden="1" customHeight="1" x14ac:dyDescent="0.25">
      <c r="B71" s="10"/>
      <c r="C71" s="10" t="s">
        <v>6</v>
      </c>
      <c r="D71" s="10"/>
      <c r="E71" s="10" t="s">
        <v>7</v>
      </c>
      <c r="F71" s="10" t="s">
        <v>31</v>
      </c>
    </row>
    <row r="72" spans="2:32" s="36" customFormat="1" ht="12.75" hidden="1" customHeight="1" x14ac:dyDescent="0.25">
      <c r="B72" s="11"/>
      <c r="C72" s="11"/>
      <c r="D72" s="11"/>
      <c r="E72" s="11"/>
      <c r="F72" s="11" t="s">
        <v>9</v>
      </c>
    </row>
    <row r="73" spans="2:32" ht="63" x14ac:dyDescent="0.25">
      <c r="B73" s="17"/>
      <c r="C73" s="30" t="s">
        <v>32</v>
      </c>
      <c r="D73" s="17"/>
      <c r="E73" s="31">
        <v>8</v>
      </c>
      <c r="F73" s="54" t="s">
        <v>33</v>
      </c>
    </row>
    <row r="74" spans="2:32" x14ac:dyDescent="0.25">
      <c r="B74" s="3"/>
      <c r="C74" s="3"/>
      <c r="D74" s="3"/>
      <c r="E74" s="3"/>
      <c r="F74" s="3"/>
    </row>
    <row r="77" spans="2:32" ht="26.1" customHeight="1" x14ac:dyDescent="0.25">
      <c r="C77" s="95" t="s">
        <v>34</v>
      </c>
      <c r="D77" s="95" t="s">
        <v>32</v>
      </c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  <c r="R77" s="95"/>
      <c r="S77" s="95"/>
      <c r="T77" s="95"/>
      <c r="U77" s="95"/>
      <c r="V77" s="95"/>
      <c r="W77" s="95"/>
      <c r="X77" s="95"/>
      <c r="Y77" s="95"/>
      <c r="Z77" s="95"/>
      <c r="AA77" s="95"/>
      <c r="AB77" s="95"/>
      <c r="AC77" s="95"/>
      <c r="AD77" s="95"/>
      <c r="AE77" s="95"/>
      <c r="AF77" s="95"/>
    </row>
    <row r="78" spans="2:32" s="27" customFormat="1" ht="8.25" x14ac:dyDescent="0.25"/>
    <row r="79" spans="2:32" s="27" customFormat="1" ht="8.25" x14ac:dyDescent="0.25"/>
    <row r="80" spans="2:32" s="27" customFormat="1" ht="8.25" x14ac:dyDescent="0.25"/>
    <row r="81" spans="2:32" s="28" customFormat="1" ht="141.75" x14ac:dyDescent="0.25">
      <c r="B81" s="5"/>
      <c r="C81" s="5" t="s">
        <v>6</v>
      </c>
      <c r="D81" s="5"/>
      <c r="E81" s="5" t="s">
        <v>7</v>
      </c>
      <c r="F81" s="5" t="s">
        <v>35</v>
      </c>
      <c r="G81" s="5" t="s">
        <v>36</v>
      </c>
    </row>
    <row r="82" spans="2:32" s="29" customFormat="1" ht="12" x14ac:dyDescent="0.25">
      <c r="B82" s="4"/>
      <c r="C82" s="4"/>
      <c r="D82" s="4"/>
      <c r="E82" s="4"/>
      <c r="F82" s="4" t="s">
        <v>9</v>
      </c>
      <c r="G82" s="4" t="s">
        <v>37</v>
      </c>
    </row>
    <row r="83" spans="2:32" ht="54" x14ac:dyDescent="0.25">
      <c r="B83" s="17"/>
      <c r="C83" s="30" t="s">
        <v>38</v>
      </c>
      <c r="D83" s="17"/>
      <c r="E83" s="31">
        <v>101</v>
      </c>
      <c r="F83" s="78" t="s">
        <v>39</v>
      </c>
      <c r="G83" s="69" t="s">
        <v>40</v>
      </c>
    </row>
    <row r="84" spans="2:32" x14ac:dyDescent="0.25">
      <c r="B84" s="3"/>
      <c r="C84" s="3"/>
      <c r="D84" s="3"/>
      <c r="E84" s="3"/>
      <c r="F84" s="3"/>
      <c r="G84" s="3"/>
    </row>
    <row r="87" spans="2:32" ht="26.1" customHeight="1" x14ac:dyDescent="0.25">
      <c r="C87" s="95" t="s">
        <v>41</v>
      </c>
      <c r="D87" s="95" t="s">
        <v>38</v>
      </c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95"/>
      <c r="S87" s="95"/>
      <c r="T87" s="95"/>
      <c r="U87" s="95"/>
      <c r="V87" s="95"/>
      <c r="W87" s="95"/>
      <c r="X87" s="95"/>
      <c r="Y87" s="95"/>
      <c r="Z87" s="95"/>
      <c r="AA87" s="95"/>
      <c r="AB87" s="95"/>
      <c r="AC87" s="95"/>
      <c r="AD87" s="95"/>
      <c r="AE87" s="95"/>
      <c r="AF87" s="95"/>
    </row>
    <row r="88" spans="2:32" s="27" customFormat="1" ht="8.25" x14ac:dyDescent="0.25"/>
    <row r="89" spans="2:32" s="27" customFormat="1" ht="8.25" x14ac:dyDescent="0.25"/>
    <row r="90" spans="2:32" s="27" customFormat="1" ht="8.25" x14ac:dyDescent="0.25"/>
    <row r="91" spans="2:32" s="28" customFormat="1" ht="15.75" x14ac:dyDescent="0.25">
      <c r="B91" s="5"/>
      <c r="C91" s="5" t="s">
        <v>42</v>
      </c>
      <c r="D91" s="5"/>
      <c r="E91" s="5" t="s">
        <v>7</v>
      </c>
      <c r="F91" s="5" t="s">
        <v>43</v>
      </c>
    </row>
    <row r="92" spans="2:32" s="29" customFormat="1" ht="12" x14ac:dyDescent="0.25">
      <c r="B92" s="4"/>
      <c r="C92" s="4"/>
      <c r="D92" s="4"/>
      <c r="E92" s="4"/>
      <c r="F92" s="4" t="s">
        <v>9</v>
      </c>
    </row>
    <row r="93" spans="2:32" ht="18" x14ac:dyDescent="0.25">
      <c r="B93" s="20"/>
      <c r="C93" s="80" t="s">
        <v>44</v>
      </c>
      <c r="D93" s="20"/>
      <c r="E93" s="35">
        <v>102</v>
      </c>
      <c r="F93" s="82"/>
    </row>
    <row r="94" spans="2:32" ht="18" hidden="1" x14ac:dyDescent="0.25">
      <c r="B94" s="42"/>
      <c r="C94" s="66" t="s">
        <v>45</v>
      </c>
      <c r="D94" s="42"/>
      <c r="E94" s="93">
        <v>10200001</v>
      </c>
      <c r="F94" s="67"/>
    </row>
    <row r="95" spans="2:32" ht="18" hidden="1" x14ac:dyDescent="0.25">
      <c r="B95" s="42"/>
      <c r="C95" s="66" t="s">
        <v>46</v>
      </c>
      <c r="D95" s="42"/>
      <c r="E95" s="93">
        <v>10200002</v>
      </c>
      <c r="F95" s="67"/>
    </row>
    <row r="96" spans="2:32" ht="18" hidden="1" x14ac:dyDescent="0.25">
      <c r="B96" s="42"/>
      <c r="C96" s="66" t="s">
        <v>47</v>
      </c>
      <c r="D96" s="42"/>
      <c r="E96" s="93">
        <v>10200003</v>
      </c>
      <c r="F96" s="67"/>
    </row>
    <row r="97" spans="2:6" ht="18" hidden="1" x14ac:dyDescent="0.25">
      <c r="B97" s="42"/>
      <c r="C97" s="66" t="s">
        <v>48</v>
      </c>
      <c r="D97" s="42"/>
      <c r="E97" s="93">
        <v>10200004</v>
      </c>
      <c r="F97" s="67"/>
    </row>
    <row r="98" spans="2:6" ht="18" hidden="1" x14ac:dyDescent="0.25">
      <c r="B98" s="42"/>
      <c r="C98" s="66" t="s">
        <v>49</v>
      </c>
      <c r="D98" s="42"/>
      <c r="E98" s="93">
        <v>10200005</v>
      </c>
      <c r="F98" s="67"/>
    </row>
    <row r="99" spans="2:6" ht="18" hidden="1" x14ac:dyDescent="0.25">
      <c r="B99" s="42"/>
      <c r="C99" s="66" t="s">
        <v>50</v>
      </c>
      <c r="D99" s="42"/>
      <c r="E99" s="93">
        <v>10200006</v>
      </c>
      <c r="F99" s="67"/>
    </row>
    <row r="100" spans="2:6" ht="18" hidden="1" x14ac:dyDescent="0.25">
      <c r="B100" s="42"/>
      <c r="C100" s="66" t="s">
        <v>51</v>
      </c>
      <c r="D100" s="42"/>
      <c r="E100" s="93">
        <v>10200007</v>
      </c>
      <c r="F100" s="67"/>
    </row>
    <row r="101" spans="2:6" ht="18" hidden="1" x14ac:dyDescent="0.25">
      <c r="B101" s="42"/>
      <c r="C101" s="66" t="s">
        <v>52</v>
      </c>
      <c r="D101" s="42"/>
      <c r="E101" s="93">
        <v>10200008</v>
      </c>
      <c r="F101" s="67"/>
    </row>
    <row r="102" spans="2:6" ht="18" hidden="1" x14ac:dyDescent="0.25">
      <c r="B102" s="42"/>
      <c r="C102" s="66" t="s">
        <v>53</v>
      </c>
      <c r="D102" s="42"/>
      <c r="E102" s="93">
        <v>10200009</v>
      </c>
      <c r="F102" s="67"/>
    </row>
    <row r="103" spans="2:6" ht="18" hidden="1" x14ac:dyDescent="0.25">
      <c r="B103" s="42"/>
      <c r="C103" s="66" t="s">
        <v>54</v>
      </c>
      <c r="D103" s="42"/>
      <c r="E103" s="93">
        <v>10200010</v>
      </c>
      <c r="F103" s="67"/>
    </row>
    <row r="104" spans="2:6" ht="18" hidden="1" x14ac:dyDescent="0.25">
      <c r="B104" s="42"/>
      <c r="C104" s="66" t="s">
        <v>55</v>
      </c>
      <c r="D104" s="42"/>
      <c r="E104" s="93">
        <v>10200011</v>
      </c>
      <c r="F104" s="67"/>
    </row>
    <row r="105" spans="2:6" ht="18" hidden="1" x14ac:dyDescent="0.25">
      <c r="B105" s="42"/>
      <c r="C105" s="66" t="s">
        <v>56</v>
      </c>
      <c r="D105" s="42"/>
      <c r="E105" s="93">
        <v>10200012</v>
      </c>
      <c r="F105" s="67"/>
    </row>
    <row r="106" spans="2:6" ht="18" hidden="1" x14ac:dyDescent="0.25">
      <c r="B106" s="42"/>
      <c r="C106" s="66" t="s">
        <v>57</v>
      </c>
      <c r="D106" s="42"/>
      <c r="E106" s="93">
        <v>10200013</v>
      </c>
      <c r="F106" s="67"/>
    </row>
    <row r="107" spans="2:6" ht="18" hidden="1" x14ac:dyDescent="0.25">
      <c r="B107" s="42"/>
      <c r="C107" s="66" t="s">
        <v>58</v>
      </c>
      <c r="D107" s="42"/>
      <c r="E107" s="93">
        <v>10200014</v>
      </c>
      <c r="F107" s="67"/>
    </row>
    <row r="108" spans="2:6" ht="18" hidden="1" x14ac:dyDescent="0.25">
      <c r="B108" s="42"/>
      <c r="C108" s="66" t="s">
        <v>59</v>
      </c>
      <c r="D108" s="42"/>
      <c r="E108" s="93">
        <v>10200015</v>
      </c>
      <c r="F108" s="67"/>
    </row>
    <row r="109" spans="2:6" ht="18" hidden="1" x14ac:dyDescent="0.25">
      <c r="B109" s="42"/>
      <c r="C109" s="66" t="s">
        <v>60</v>
      </c>
      <c r="D109" s="42"/>
      <c r="E109" s="93">
        <v>10200016</v>
      </c>
      <c r="F109" s="67"/>
    </row>
    <row r="110" spans="2:6" ht="18" hidden="1" x14ac:dyDescent="0.25">
      <c r="B110" s="42"/>
      <c r="C110" s="66" t="s">
        <v>61</v>
      </c>
      <c r="D110" s="42"/>
      <c r="E110" s="93">
        <v>10200017</v>
      </c>
      <c r="F110" s="67"/>
    </row>
    <row r="111" spans="2:6" ht="18" hidden="1" x14ac:dyDescent="0.25">
      <c r="B111" s="42"/>
      <c r="C111" s="66" t="s">
        <v>62</v>
      </c>
      <c r="D111" s="42"/>
      <c r="E111" s="93">
        <v>10200018</v>
      </c>
      <c r="F111" s="67"/>
    </row>
    <row r="112" spans="2:6" ht="18" hidden="1" x14ac:dyDescent="0.25">
      <c r="B112" s="42"/>
      <c r="C112" s="66" t="s">
        <v>63</v>
      </c>
      <c r="D112" s="42"/>
      <c r="E112" s="93">
        <v>10200019</v>
      </c>
      <c r="F112" s="67"/>
    </row>
    <row r="113" spans="2:6" ht="18" hidden="1" x14ac:dyDescent="0.25">
      <c r="B113" s="42"/>
      <c r="C113" s="66" t="s">
        <v>64</v>
      </c>
      <c r="D113" s="42"/>
      <c r="E113" s="93">
        <v>10200020</v>
      </c>
      <c r="F113" s="67"/>
    </row>
    <row r="114" spans="2:6" ht="18" hidden="1" x14ac:dyDescent="0.25">
      <c r="B114" s="42"/>
      <c r="C114" s="66" t="s">
        <v>65</v>
      </c>
      <c r="D114" s="42"/>
      <c r="E114" s="93">
        <v>10200021</v>
      </c>
      <c r="F114" s="67"/>
    </row>
    <row r="115" spans="2:6" ht="18" hidden="1" x14ac:dyDescent="0.25">
      <c r="B115" s="42"/>
      <c r="C115" s="66" t="s">
        <v>66</v>
      </c>
      <c r="D115" s="42"/>
      <c r="E115" s="93">
        <v>10200022</v>
      </c>
      <c r="F115" s="67"/>
    </row>
    <row r="116" spans="2:6" ht="18" hidden="1" x14ac:dyDescent="0.25">
      <c r="B116" s="42"/>
      <c r="C116" s="66" t="s">
        <v>67</v>
      </c>
      <c r="D116" s="42"/>
      <c r="E116" s="93">
        <v>10200023</v>
      </c>
      <c r="F116" s="67"/>
    </row>
    <row r="117" spans="2:6" ht="18" hidden="1" x14ac:dyDescent="0.25">
      <c r="B117" s="42"/>
      <c r="C117" s="66" t="s">
        <v>68</v>
      </c>
      <c r="D117" s="42"/>
      <c r="E117" s="93">
        <v>10200024</v>
      </c>
      <c r="F117" s="67"/>
    </row>
    <row r="118" spans="2:6" ht="18" hidden="1" x14ac:dyDescent="0.25">
      <c r="B118" s="42"/>
      <c r="C118" s="66" t="s">
        <v>69</v>
      </c>
      <c r="D118" s="42"/>
      <c r="E118" s="93">
        <v>10200025</v>
      </c>
      <c r="F118" s="67"/>
    </row>
    <row r="119" spans="2:6" ht="18" hidden="1" x14ac:dyDescent="0.25">
      <c r="B119" s="42"/>
      <c r="C119" s="66" t="s">
        <v>70</v>
      </c>
      <c r="D119" s="42"/>
      <c r="E119" s="93">
        <v>10200026</v>
      </c>
      <c r="F119" s="67"/>
    </row>
    <row r="120" spans="2:6" ht="18" hidden="1" x14ac:dyDescent="0.25">
      <c r="B120" s="42"/>
      <c r="C120" s="66" t="s">
        <v>71</v>
      </c>
      <c r="D120" s="42"/>
      <c r="E120" s="93">
        <v>10200027</v>
      </c>
      <c r="F120" s="67"/>
    </row>
    <row r="121" spans="2:6" ht="18" hidden="1" x14ac:dyDescent="0.25">
      <c r="B121" s="42"/>
      <c r="C121" s="66" t="s">
        <v>72</v>
      </c>
      <c r="D121" s="42"/>
      <c r="E121" s="93">
        <v>10200028</v>
      </c>
      <c r="F121" s="67"/>
    </row>
    <row r="122" spans="2:6" ht="18" hidden="1" x14ac:dyDescent="0.25">
      <c r="B122" s="42"/>
      <c r="C122" s="66" t="s">
        <v>73</v>
      </c>
      <c r="D122" s="42"/>
      <c r="E122" s="93">
        <v>10200029</v>
      </c>
      <c r="F122" s="67"/>
    </row>
    <row r="123" spans="2:6" ht="18" hidden="1" x14ac:dyDescent="0.25">
      <c r="B123" s="42"/>
      <c r="C123" s="66" t="s">
        <v>74</v>
      </c>
      <c r="D123" s="42"/>
      <c r="E123" s="93">
        <v>10200030</v>
      </c>
      <c r="F123" s="67"/>
    </row>
    <row r="124" spans="2:6" ht="18" hidden="1" x14ac:dyDescent="0.25">
      <c r="B124" s="42"/>
      <c r="C124" s="66" t="s">
        <v>75</v>
      </c>
      <c r="D124" s="42"/>
      <c r="E124" s="93">
        <v>10200031</v>
      </c>
      <c r="F124" s="67"/>
    </row>
    <row r="125" spans="2:6" ht="18" hidden="1" x14ac:dyDescent="0.25">
      <c r="B125" s="42"/>
      <c r="C125" s="66" t="s">
        <v>76</v>
      </c>
      <c r="D125" s="42"/>
      <c r="E125" s="93">
        <v>10200032</v>
      </c>
      <c r="F125" s="67"/>
    </row>
    <row r="126" spans="2:6" ht="18" hidden="1" x14ac:dyDescent="0.25">
      <c r="B126" s="42"/>
      <c r="C126" s="66" t="s">
        <v>77</v>
      </c>
      <c r="D126" s="42"/>
      <c r="E126" s="93">
        <v>10200033</v>
      </c>
      <c r="F126" s="67"/>
    </row>
    <row r="127" spans="2:6" ht="18" hidden="1" x14ac:dyDescent="0.25">
      <c r="B127" s="42"/>
      <c r="C127" s="66" t="s">
        <v>78</v>
      </c>
      <c r="D127" s="42"/>
      <c r="E127" s="93">
        <v>10200034</v>
      </c>
      <c r="F127" s="67"/>
    </row>
    <row r="128" spans="2:6" ht="18" hidden="1" x14ac:dyDescent="0.25">
      <c r="B128" s="42"/>
      <c r="C128" s="66" t="s">
        <v>79</v>
      </c>
      <c r="D128" s="42"/>
      <c r="E128" s="93">
        <v>10200035</v>
      </c>
      <c r="F128" s="67"/>
    </row>
    <row r="129" spans="2:6" ht="18" hidden="1" x14ac:dyDescent="0.25">
      <c r="B129" s="42"/>
      <c r="C129" s="66" t="s">
        <v>80</v>
      </c>
      <c r="D129" s="42"/>
      <c r="E129" s="93">
        <v>10200036</v>
      </c>
      <c r="F129" s="67"/>
    </row>
    <row r="130" spans="2:6" ht="18" hidden="1" x14ac:dyDescent="0.25">
      <c r="B130" s="42"/>
      <c r="C130" s="66" t="s">
        <v>81</v>
      </c>
      <c r="D130" s="42"/>
      <c r="E130" s="93">
        <v>10200037</v>
      </c>
      <c r="F130" s="67"/>
    </row>
    <row r="131" spans="2:6" ht="18" hidden="1" x14ac:dyDescent="0.25">
      <c r="B131" s="42"/>
      <c r="C131" s="66" t="s">
        <v>82</v>
      </c>
      <c r="D131" s="42"/>
      <c r="E131" s="93">
        <v>10200038</v>
      </c>
      <c r="F131" s="67"/>
    </row>
    <row r="132" spans="2:6" ht="18" hidden="1" x14ac:dyDescent="0.25">
      <c r="B132" s="42"/>
      <c r="C132" s="66" t="s">
        <v>83</v>
      </c>
      <c r="D132" s="42"/>
      <c r="E132" s="93">
        <v>10200039</v>
      </c>
      <c r="F132" s="67"/>
    </row>
    <row r="133" spans="2:6" ht="18" hidden="1" x14ac:dyDescent="0.25">
      <c r="B133" s="42"/>
      <c r="C133" s="66" t="s">
        <v>84</v>
      </c>
      <c r="D133" s="42"/>
      <c r="E133" s="93">
        <v>10200040</v>
      </c>
      <c r="F133" s="67"/>
    </row>
    <row r="134" spans="2:6" ht="18" hidden="1" x14ac:dyDescent="0.25">
      <c r="B134" s="42"/>
      <c r="C134" s="66" t="s">
        <v>85</v>
      </c>
      <c r="D134" s="42"/>
      <c r="E134" s="93">
        <v>10200041</v>
      </c>
      <c r="F134" s="67"/>
    </row>
    <row r="135" spans="2:6" ht="18" hidden="1" x14ac:dyDescent="0.25">
      <c r="B135" s="42"/>
      <c r="C135" s="66" t="s">
        <v>86</v>
      </c>
      <c r="D135" s="42"/>
      <c r="E135" s="93">
        <v>10200042</v>
      </c>
      <c r="F135" s="67"/>
    </row>
    <row r="136" spans="2:6" ht="18" hidden="1" x14ac:dyDescent="0.25">
      <c r="B136" s="42"/>
      <c r="C136" s="66" t="s">
        <v>87</v>
      </c>
      <c r="D136" s="42"/>
      <c r="E136" s="93">
        <v>10200043</v>
      </c>
      <c r="F136" s="67"/>
    </row>
    <row r="137" spans="2:6" ht="18" hidden="1" x14ac:dyDescent="0.25">
      <c r="B137" s="42"/>
      <c r="C137" s="66" t="s">
        <v>88</v>
      </c>
      <c r="D137" s="42"/>
      <c r="E137" s="93">
        <v>10200044</v>
      </c>
      <c r="F137" s="67"/>
    </row>
    <row r="138" spans="2:6" ht="18" hidden="1" x14ac:dyDescent="0.25">
      <c r="B138" s="42"/>
      <c r="C138" s="66" t="s">
        <v>89</v>
      </c>
      <c r="D138" s="42"/>
      <c r="E138" s="93">
        <v>10200045</v>
      </c>
      <c r="F138" s="67"/>
    </row>
    <row r="139" spans="2:6" ht="18" hidden="1" x14ac:dyDescent="0.25">
      <c r="B139" s="42"/>
      <c r="C139" s="66" t="s">
        <v>90</v>
      </c>
      <c r="D139" s="42"/>
      <c r="E139" s="93">
        <v>10200046</v>
      </c>
      <c r="F139" s="67"/>
    </row>
    <row r="140" spans="2:6" ht="18" hidden="1" x14ac:dyDescent="0.25">
      <c r="B140" s="42"/>
      <c r="C140" s="66" t="s">
        <v>91</v>
      </c>
      <c r="D140" s="42"/>
      <c r="E140" s="93">
        <v>10200047</v>
      </c>
      <c r="F140" s="67"/>
    </row>
    <row r="141" spans="2:6" ht="18" hidden="1" x14ac:dyDescent="0.25">
      <c r="B141" s="42"/>
      <c r="C141" s="66" t="s">
        <v>92</v>
      </c>
      <c r="D141" s="42"/>
      <c r="E141" s="93">
        <v>10200048</v>
      </c>
      <c r="F141" s="67"/>
    </row>
    <row r="142" spans="2:6" ht="18" hidden="1" x14ac:dyDescent="0.25">
      <c r="B142" s="42"/>
      <c r="C142" s="66" t="s">
        <v>93</v>
      </c>
      <c r="D142" s="42"/>
      <c r="E142" s="93">
        <v>10200049</v>
      </c>
      <c r="F142" s="67"/>
    </row>
    <row r="143" spans="2:6" ht="18" hidden="1" x14ac:dyDescent="0.25">
      <c r="B143" s="42"/>
      <c r="C143" s="66" t="s">
        <v>94</v>
      </c>
      <c r="D143" s="42"/>
      <c r="E143" s="93">
        <v>10200050</v>
      </c>
      <c r="F143" s="67"/>
    </row>
    <row r="144" spans="2:6" ht="18" hidden="1" x14ac:dyDescent="0.25">
      <c r="B144" s="42"/>
      <c r="C144" s="66" t="s">
        <v>95</v>
      </c>
      <c r="D144" s="42"/>
      <c r="E144" s="93">
        <v>10200051</v>
      </c>
      <c r="F144" s="67"/>
    </row>
    <row r="145" spans="2:6" ht="18" hidden="1" x14ac:dyDescent="0.25">
      <c r="B145" s="42"/>
      <c r="C145" s="66" t="s">
        <v>96</v>
      </c>
      <c r="D145" s="42"/>
      <c r="E145" s="93">
        <v>10200052</v>
      </c>
      <c r="F145" s="67"/>
    </row>
    <row r="146" spans="2:6" ht="18" hidden="1" x14ac:dyDescent="0.25">
      <c r="B146" s="42"/>
      <c r="C146" s="66" t="s">
        <v>97</v>
      </c>
      <c r="D146" s="42"/>
      <c r="E146" s="93">
        <v>10200053</v>
      </c>
      <c r="F146" s="67"/>
    </row>
    <row r="147" spans="2:6" ht="18" hidden="1" x14ac:dyDescent="0.25">
      <c r="B147" s="42"/>
      <c r="C147" s="66" t="s">
        <v>98</v>
      </c>
      <c r="D147" s="42"/>
      <c r="E147" s="93">
        <v>10200054</v>
      </c>
      <c r="F147" s="67"/>
    </row>
    <row r="148" spans="2:6" ht="18" hidden="1" x14ac:dyDescent="0.25">
      <c r="B148" s="42"/>
      <c r="C148" s="66" t="s">
        <v>99</v>
      </c>
      <c r="D148" s="42"/>
      <c r="E148" s="93">
        <v>10200055</v>
      </c>
      <c r="F148" s="67"/>
    </row>
    <row r="149" spans="2:6" ht="18" hidden="1" x14ac:dyDescent="0.25">
      <c r="B149" s="42"/>
      <c r="C149" s="66" t="s">
        <v>100</v>
      </c>
      <c r="D149" s="42"/>
      <c r="E149" s="93">
        <v>10200056</v>
      </c>
      <c r="F149" s="67"/>
    </row>
    <row r="150" spans="2:6" ht="18" hidden="1" x14ac:dyDescent="0.25">
      <c r="B150" s="42"/>
      <c r="C150" s="66" t="s">
        <v>101</v>
      </c>
      <c r="D150" s="42"/>
      <c r="E150" s="93">
        <v>10200057</v>
      </c>
      <c r="F150" s="67"/>
    </row>
    <row r="151" spans="2:6" ht="18" hidden="1" x14ac:dyDescent="0.25">
      <c r="B151" s="42"/>
      <c r="C151" s="66" t="s">
        <v>102</v>
      </c>
      <c r="D151" s="42"/>
      <c r="E151" s="93">
        <v>10200058</v>
      </c>
      <c r="F151" s="67"/>
    </row>
    <row r="152" spans="2:6" ht="18" hidden="1" x14ac:dyDescent="0.25">
      <c r="B152" s="42"/>
      <c r="C152" s="66" t="s">
        <v>103</v>
      </c>
      <c r="D152" s="42"/>
      <c r="E152" s="93">
        <v>10200059</v>
      </c>
      <c r="F152" s="67"/>
    </row>
    <row r="153" spans="2:6" ht="18" hidden="1" x14ac:dyDescent="0.25">
      <c r="B153" s="42"/>
      <c r="C153" s="66" t="s">
        <v>104</v>
      </c>
      <c r="D153" s="42"/>
      <c r="E153" s="93">
        <v>10200060</v>
      </c>
      <c r="F153" s="67"/>
    </row>
    <row r="154" spans="2:6" ht="18" hidden="1" x14ac:dyDescent="0.25">
      <c r="B154" s="42"/>
      <c r="C154" s="66" t="s">
        <v>105</v>
      </c>
      <c r="D154" s="42"/>
      <c r="E154" s="93">
        <v>10200061</v>
      </c>
      <c r="F154" s="67"/>
    </row>
    <row r="155" spans="2:6" ht="18" hidden="1" x14ac:dyDescent="0.25">
      <c r="B155" s="42"/>
      <c r="C155" s="66" t="s">
        <v>106</v>
      </c>
      <c r="D155" s="42"/>
      <c r="E155" s="93">
        <v>10200062</v>
      </c>
      <c r="F155" s="67"/>
    </row>
    <row r="156" spans="2:6" ht="18" hidden="1" x14ac:dyDescent="0.25">
      <c r="B156" s="42"/>
      <c r="C156" s="66" t="s">
        <v>107</v>
      </c>
      <c r="D156" s="42"/>
      <c r="E156" s="93">
        <v>10200063</v>
      </c>
      <c r="F156" s="67"/>
    </row>
    <row r="157" spans="2:6" ht="18" hidden="1" x14ac:dyDescent="0.25">
      <c r="B157" s="42"/>
      <c r="C157" s="66" t="s">
        <v>108</v>
      </c>
      <c r="D157" s="42"/>
      <c r="E157" s="93">
        <v>10200064</v>
      </c>
      <c r="F157" s="67"/>
    </row>
    <row r="158" spans="2:6" ht="18" hidden="1" x14ac:dyDescent="0.25">
      <c r="B158" s="42"/>
      <c r="C158" s="66" t="s">
        <v>109</v>
      </c>
      <c r="D158" s="42"/>
      <c r="E158" s="93">
        <v>10200065</v>
      </c>
      <c r="F158" s="67"/>
    </row>
    <row r="159" spans="2:6" ht="18" hidden="1" x14ac:dyDescent="0.25">
      <c r="B159" s="42"/>
      <c r="C159" s="66" t="s">
        <v>110</v>
      </c>
      <c r="D159" s="42"/>
      <c r="E159" s="93">
        <v>10200066</v>
      </c>
      <c r="F159" s="67"/>
    </row>
    <row r="160" spans="2:6" ht="18" hidden="1" x14ac:dyDescent="0.25">
      <c r="B160" s="42"/>
      <c r="C160" s="66" t="s">
        <v>111</v>
      </c>
      <c r="D160" s="42"/>
      <c r="E160" s="93">
        <v>10200067</v>
      </c>
      <c r="F160" s="67"/>
    </row>
    <row r="161" spans="2:6" ht="18" hidden="1" x14ac:dyDescent="0.25">
      <c r="B161" s="42"/>
      <c r="C161" s="66" t="s">
        <v>112</v>
      </c>
      <c r="D161" s="42"/>
      <c r="E161" s="93">
        <v>10200068</v>
      </c>
      <c r="F161" s="67"/>
    </row>
    <row r="162" spans="2:6" ht="18" hidden="1" x14ac:dyDescent="0.25">
      <c r="B162" s="42"/>
      <c r="C162" s="66" t="s">
        <v>113</v>
      </c>
      <c r="D162" s="42"/>
      <c r="E162" s="93">
        <v>10200069</v>
      </c>
      <c r="F162" s="67"/>
    </row>
    <row r="163" spans="2:6" ht="18" hidden="1" x14ac:dyDescent="0.25">
      <c r="B163" s="42"/>
      <c r="C163" s="66" t="s">
        <v>114</v>
      </c>
      <c r="D163" s="42"/>
      <c r="E163" s="93">
        <v>10200070</v>
      </c>
      <c r="F163" s="67"/>
    </row>
    <row r="164" spans="2:6" ht="18" hidden="1" x14ac:dyDescent="0.25">
      <c r="B164" s="42"/>
      <c r="C164" s="66" t="s">
        <v>115</v>
      </c>
      <c r="D164" s="42"/>
      <c r="E164" s="93">
        <v>10200071</v>
      </c>
      <c r="F164" s="67"/>
    </row>
    <row r="165" spans="2:6" ht="18" hidden="1" x14ac:dyDescent="0.25">
      <c r="B165" s="42"/>
      <c r="C165" s="66" t="s">
        <v>116</v>
      </c>
      <c r="D165" s="42"/>
      <c r="E165" s="93">
        <v>10200072</v>
      </c>
      <c r="F165" s="67"/>
    </row>
    <row r="166" spans="2:6" ht="18" hidden="1" x14ac:dyDescent="0.25">
      <c r="B166" s="42"/>
      <c r="C166" s="66" t="s">
        <v>117</v>
      </c>
      <c r="D166" s="42"/>
      <c r="E166" s="93">
        <v>10200073</v>
      </c>
      <c r="F166" s="67"/>
    </row>
    <row r="167" spans="2:6" ht="18" hidden="1" x14ac:dyDescent="0.25">
      <c r="B167" s="42"/>
      <c r="C167" s="66" t="s">
        <v>118</v>
      </c>
      <c r="D167" s="42"/>
      <c r="E167" s="93">
        <v>10200074</v>
      </c>
      <c r="F167" s="67"/>
    </row>
    <row r="168" spans="2:6" ht="18" hidden="1" x14ac:dyDescent="0.25">
      <c r="B168" s="42"/>
      <c r="C168" s="66" t="s">
        <v>119</v>
      </c>
      <c r="D168" s="42"/>
      <c r="E168" s="93">
        <v>10200075</v>
      </c>
      <c r="F168" s="67"/>
    </row>
    <row r="169" spans="2:6" ht="18" hidden="1" x14ac:dyDescent="0.25">
      <c r="B169" s="42"/>
      <c r="C169" s="66" t="s">
        <v>120</v>
      </c>
      <c r="D169" s="42"/>
      <c r="E169" s="93">
        <v>10200076</v>
      </c>
      <c r="F169" s="67"/>
    </row>
    <row r="170" spans="2:6" ht="18" hidden="1" x14ac:dyDescent="0.25">
      <c r="B170" s="42"/>
      <c r="C170" s="66" t="s">
        <v>121</v>
      </c>
      <c r="D170" s="42"/>
      <c r="E170" s="93">
        <v>10200077</v>
      </c>
      <c r="F170" s="67"/>
    </row>
    <row r="171" spans="2:6" ht="18" hidden="1" x14ac:dyDescent="0.25">
      <c r="B171" s="42"/>
      <c r="C171" s="66" t="s">
        <v>122</v>
      </c>
      <c r="D171" s="42"/>
      <c r="E171" s="93">
        <v>10200078</v>
      </c>
      <c r="F171" s="67"/>
    </row>
    <row r="172" spans="2:6" ht="18" hidden="1" x14ac:dyDescent="0.25">
      <c r="B172" s="42"/>
      <c r="C172" s="66" t="s">
        <v>123</v>
      </c>
      <c r="D172" s="42"/>
      <c r="E172" s="93">
        <v>10200079</v>
      </c>
      <c r="F172" s="67"/>
    </row>
    <row r="173" spans="2:6" ht="18" hidden="1" x14ac:dyDescent="0.25">
      <c r="B173" s="42"/>
      <c r="C173" s="66" t="s">
        <v>124</v>
      </c>
      <c r="D173" s="42"/>
      <c r="E173" s="93">
        <v>10200080</v>
      </c>
      <c r="F173" s="67"/>
    </row>
    <row r="174" spans="2:6" ht="18" hidden="1" x14ac:dyDescent="0.25">
      <c r="B174" s="42"/>
      <c r="C174" s="66" t="s">
        <v>125</v>
      </c>
      <c r="D174" s="42"/>
      <c r="E174" s="93">
        <v>10200081</v>
      </c>
      <c r="F174" s="67"/>
    </row>
    <row r="175" spans="2:6" ht="18" hidden="1" x14ac:dyDescent="0.25">
      <c r="B175" s="42"/>
      <c r="C175" s="66" t="s">
        <v>126</v>
      </c>
      <c r="D175" s="42"/>
      <c r="E175" s="93">
        <v>10200082</v>
      </c>
      <c r="F175" s="67"/>
    </row>
    <row r="176" spans="2:6" ht="18" hidden="1" x14ac:dyDescent="0.25">
      <c r="B176" s="42"/>
      <c r="C176" s="66" t="s">
        <v>127</v>
      </c>
      <c r="D176" s="42"/>
      <c r="E176" s="93">
        <v>10200083</v>
      </c>
      <c r="F176" s="67"/>
    </row>
    <row r="177" spans="2:6" ht="18" hidden="1" x14ac:dyDescent="0.25">
      <c r="B177" s="42"/>
      <c r="C177" s="66" t="s">
        <v>128</v>
      </c>
      <c r="D177" s="42"/>
      <c r="E177" s="93">
        <v>10200084</v>
      </c>
      <c r="F177" s="67"/>
    </row>
    <row r="178" spans="2:6" ht="18" hidden="1" x14ac:dyDescent="0.25">
      <c r="B178" s="42"/>
      <c r="C178" s="66" t="s">
        <v>129</v>
      </c>
      <c r="D178" s="42"/>
      <c r="E178" s="93">
        <v>10200085</v>
      </c>
      <c r="F178" s="67"/>
    </row>
    <row r="179" spans="2:6" ht="18" hidden="1" x14ac:dyDescent="0.25">
      <c r="B179" s="42"/>
      <c r="C179" s="66" t="s">
        <v>130</v>
      </c>
      <c r="D179" s="42"/>
      <c r="E179" s="93">
        <v>10200086</v>
      </c>
      <c r="F179" s="67"/>
    </row>
    <row r="180" spans="2:6" ht="18" hidden="1" x14ac:dyDescent="0.25">
      <c r="B180" s="42"/>
      <c r="C180" s="66" t="s">
        <v>131</v>
      </c>
      <c r="D180" s="42"/>
      <c r="E180" s="93">
        <v>10200087</v>
      </c>
      <c r="F180" s="67"/>
    </row>
    <row r="181" spans="2:6" ht="18" hidden="1" x14ac:dyDescent="0.25">
      <c r="B181" s="42"/>
      <c r="C181" s="66" t="s">
        <v>132</v>
      </c>
      <c r="D181" s="42"/>
      <c r="E181" s="93">
        <v>10200088</v>
      </c>
      <c r="F181" s="67"/>
    </row>
    <row r="182" spans="2:6" ht="18" hidden="1" x14ac:dyDescent="0.25">
      <c r="B182" s="42"/>
      <c r="C182" s="66" t="s">
        <v>133</v>
      </c>
      <c r="D182" s="42"/>
      <c r="E182" s="93">
        <v>10200089</v>
      </c>
      <c r="F182" s="67"/>
    </row>
    <row r="183" spans="2:6" ht="18" hidden="1" x14ac:dyDescent="0.25">
      <c r="B183" s="42"/>
      <c r="C183" s="66" t="s">
        <v>134</v>
      </c>
      <c r="D183" s="42"/>
      <c r="E183" s="93">
        <v>10200090</v>
      </c>
      <c r="F183" s="67"/>
    </row>
    <row r="184" spans="2:6" ht="18" hidden="1" x14ac:dyDescent="0.25">
      <c r="B184" s="42"/>
      <c r="C184" s="66" t="s">
        <v>135</v>
      </c>
      <c r="D184" s="42"/>
      <c r="E184" s="93">
        <v>10200091</v>
      </c>
      <c r="F184" s="67"/>
    </row>
    <row r="185" spans="2:6" ht="18" hidden="1" x14ac:dyDescent="0.25">
      <c r="B185" s="42"/>
      <c r="C185" s="66" t="s">
        <v>136</v>
      </c>
      <c r="D185" s="42"/>
      <c r="E185" s="93">
        <v>10200092</v>
      </c>
      <c r="F185" s="67"/>
    </row>
    <row r="186" spans="2:6" ht="18" hidden="1" x14ac:dyDescent="0.25">
      <c r="B186" s="42"/>
      <c r="C186" s="66" t="s">
        <v>137</v>
      </c>
      <c r="D186" s="42"/>
      <c r="E186" s="93">
        <v>10200093</v>
      </c>
      <c r="F186" s="67"/>
    </row>
    <row r="187" spans="2:6" ht="18" hidden="1" x14ac:dyDescent="0.25">
      <c r="B187" s="42"/>
      <c r="C187" s="66" t="s">
        <v>138</v>
      </c>
      <c r="D187" s="42"/>
      <c r="E187" s="93">
        <v>10200094</v>
      </c>
      <c r="F187" s="67"/>
    </row>
    <row r="188" spans="2:6" ht="18" hidden="1" x14ac:dyDescent="0.25">
      <c r="B188" s="42"/>
      <c r="C188" s="66" t="s">
        <v>139</v>
      </c>
      <c r="D188" s="42"/>
      <c r="E188" s="93">
        <v>10200095</v>
      </c>
      <c r="F188" s="67"/>
    </row>
    <row r="189" spans="2:6" ht="18" hidden="1" x14ac:dyDescent="0.25">
      <c r="B189" s="42"/>
      <c r="C189" s="66" t="s">
        <v>140</v>
      </c>
      <c r="D189" s="42"/>
      <c r="E189" s="93">
        <v>10200096</v>
      </c>
      <c r="F189" s="67"/>
    </row>
    <row r="190" spans="2:6" ht="18" hidden="1" x14ac:dyDescent="0.25">
      <c r="B190" s="42"/>
      <c r="C190" s="66" t="s">
        <v>141</v>
      </c>
      <c r="D190" s="42"/>
      <c r="E190" s="93">
        <v>10200097</v>
      </c>
      <c r="F190" s="67"/>
    </row>
    <row r="191" spans="2:6" ht="18" hidden="1" x14ac:dyDescent="0.25">
      <c r="B191" s="42"/>
      <c r="C191" s="66" t="s">
        <v>142</v>
      </c>
      <c r="D191" s="42"/>
      <c r="E191" s="93">
        <v>10200098</v>
      </c>
      <c r="F191" s="67"/>
    </row>
    <row r="192" spans="2:6" ht="18" hidden="1" x14ac:dyDescent="0.25">
      <c r="B192" s="42"/>
      <c r="C192" s="66" t="s">
        <v>143</v>
      </c>
      <c r="D192" s="42"/>
      <c r="E192" s="93">
        <v>10200099</v>
      </c>
      <c r="F192" s="67"/>
    </row>
    <row r="193" spans="2:32" ht="18" hidden="1" x14ac:dyDescent="0.25">
      <c r="B193" s="21"/>
      <c r="C193" s="70" t="s">
        <v>144</v>
      </c>
      <c r="D193" s="21"/>
      <c r="E193" s="57">
        <v>10200100</v>
      </c>
      <c r="F193" s="55"/>
    </row>
    <row r="194" spans="2:32" x14ac:dyDescent="0.25">
      <c r="B194" s="3"/>
      <c r="C194" s="3"/>
      <c r="D194" s="3"/>
      <c r="E194" s="3"/>
      <c r="F194" s="3"/>
    </row>
    <row r="197" spans="2:32" ht="26.1" hidden="1" customHeight="1" x14ac:dyDescent="0.25">
      <c r="C197" s="95" t="s">
        <v>145</v>
      </c>
      <c r="D197" s="95" t="s">
        <v>144</v>
      </c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95"/>
      <c r="Q197" s="95"/>
      <c r="R197" s="95"/>
      <c r="S197" s="95"/>
      <c r="T197" s="95"/>
      <c r="U197" s="95"/>
      <c r="V197" s="95"/>
      <c r="W197" s="95"/>
      <c r="X197" s="95"/>
      <c r="Y197" s="95"/>
      <c r="Z197" s="95"/>
      <c r="AA197" s="95"/>
      <c r="AB197" s="95"/>
      <c r="AC197" s="95"/>
      <c r="AD197" s="95"/>
      <c r="AE197" s="95"/>
      <c r="AF197" s="95"/>
    </row>
    <row r="198" spans="2:32" s="27" customFormat="1" ht="8.25" hidden="1" x14ac:dyDescent="0.25"/>
    <row r="199" spans="2:32" s="27" customFormat="1" ht="8.25" hidden="1" x14ac:dyDescent="0.25"/>
    <row r="200" spans="2:32" s="27" customFormat="1" ht="8.25" hidden="1" x14ac:dyDescent="0.25"/>
    <row r="201" spans="2:32" s="28" customFormat="1" ht="189" hidden="1" x14ac:dyDescent="0.25">
      <c r="B201" s="5"/>
      <c r="C201" s="5" t="s">
        <v>6</v>
      </c>
      <c r="D201" s="5"/>
      <c r="E201" s="5" t="s">
        <v>7</v>
      </c>
      <c r="F201" s="5" t="s">
        <v>146</v>
      </c>
      <c r="G201" s="5" t="s">
        <v>147</v>
      </c>
      <c r="H201" s="5" t="s">
        <v>148</v>
      </c>
      <c r="I201" s="5" t="s">
        <v>149</v>
      </c>
      <c r="J201" s="5" t="s">
        <v>150</v>
      </c>
      <c r="K201" s="5" t="s">
        <v>151</v>
      </c>
      <c r="L201" s="5" t="s">
        <v>152</v>
      </c>
      <c r="M201" s="5" t="s">
        <v>153</v>
      </c>
      <c r="N201" s="5" t="s">
        <v>154</v>
      </c>
      <c r="O201" s="5" t="s">
        <v>155</v>
      </c>
      <c r="P201" s="5" t="s">
        <v>156</v>
      </c>
      <c r="Q201" s="5" t="s">
        <v>157</v>
      </c>
      <c r="R201" s="5" t="s">
        <v>158</v>
      </c>
      <c r="S201" s="5" t="s">
        <v>159</v>
      </c>
      <c r="T201" s="5" t="s">
        <v>160</v>
      </c>
      <c r="U201" s="5" t="s">
        <v>161</v>
      </c>
      <c r="V201" s="5" t="s">
        <v>162</v>
      </c>
      <c r="W201" s="5" t="s">
        <v>163</v>
      </c>
      <c r="X201" s="5" t="s">
        <v>164</v>
      </c>
      <c r="Y201" s="5" t="s">
        <v>165</v>
      </c>
      <c r="Z201" s="5" t="s">
        <v>166</v>
      </c>
      <c r="AA201" s="5" t="s">
        <v>167</v>
      </c>
      <c r="AB201" s="5" t="s">
        <v>168</v>
      </c>
      <c r="AC201" s="5" t="s">
        <v>169</v>
      </c>
      <c r="AD201" s="5" t="s">
        <v>170</v>
      </c>
      <c r="AE201" s="5" t="s">
        <v>171</v>
      </c>
      <c r="AF201" s="5" t="s">
        <v>172</v>
      </c>
    </row>
    <row r="202" spans="2:32" s="29" customFormat="1" ht="12" hidden="1" x14ac:dyDescent="0.25">
      <c r="B202" s="4"/>
      <c r="C202" s="4"/>
      <c r="D202" s="4"/>
      <c r="E202" s="4"/>
      <c r="F202" s="4" t="s">
        <v>9</v>
      </c>
      <c r="G202" s="4" t="s">
        <v>37</v>
      </c>
      <c r="H202" s="4" t="s">
        <v>173</v>
      </c>
      <c r="I202" s="4" t="s">
        <v>174</v>
      </c>
      <c r="J202" s="4" t="s">
        <v>175</v>
      </c>
      <c r="K202" s="4" t="s">
        <v>176</v>
      </c>
      <c r="L202" s="4" t="s">
        <v>177</v>
      </c>
      <c r="M202" s="4" t="s">
        <v>178</v>
      </c>
      <c r="N202" s="4" t="s">
        <v>179</v>
      </c>
      <c r="O202" s="4" t="s">
        <v>180</v>
      </c>
      <c r="P202" s="4" t="s">
        <v>181</v>
      </c>
      <c r="Q202" s="4" t="s">
        <v>182</v>
      </c>
      <c r="R202" s="4" t="s">
        <v>183</v>
      </c>
      <c r="S202" s="4" t="s">
        <v>184</v>
      </c>
      <c r="T202" s="4" t="s">
        <v>185</v>
      </c>
      <c r="U202" s="4" t="s">
        <v>186</v>
      </c>
      <c r="V202" s="4" t="s">
        <v>187</v>
      </c>
      <c r="W202" s="4" t="s">
        <v>188</v>
      </c>
      <c r="X202" s="4" t="s">
        <v>189</v>
      </c>
      <c r="Y202" s="4" t="s">
        <v>190</v>
      </c>
      <c r="Z202" s="4" t="s">
        <v>191</v>
      </c>
      <c r="AA202" s="4" t="s">
        <v>192</v>
      </c>
      <c r="AB202" s="4" t="s">
        <v>193</v>
      </c>
      <c r="AC202" s="4" t="s">
        <v>194</v>
      </c>
      <c r="AD202" s="4" t="s">
        <v>195</v>
      </c>
      <c r="AE202" s="4" t="s">
        <v>196</v>
      </c>
      <c r="AF202" s="4" t="s">
        <v>197</v>
      </c>
    </row>
    <row r="203" spans="2:32" ht="110.25" hidden="1" x14ac:dyDescent="0.25">
      <c r="B203" s="20"/>
      <c r="C203" s="43" t="s">
        <v>198</v>
      </c>
      <c r="D203" s="20"/>
      <c r="E203" s="35">
        <v>201</v>
      </c>
      <c r="F203" s="62">
        <f>F205+F211+F216+F221</f>
        <v>0</v>
      </c>
      <c r="G203" s="14">
        <f>G205+G211+G216+G221</f>
        <v>0</v>
      </c>
      <c r="H203" s="14">
        <f>IF(F203=0,0,G203/F203)</f>
        <v>0</v>
      </c>
      <c r="I203" s="33">
        <f>I205+I211+I216+I221</f>
        <v>0</v>
      </c>
      <c r="J203" s="14">
        <f>J205+J211+J216+J221</f>
        <v>0</v>
      </c>
      <c r="K203" s="14">
        <f>IF(I203=0,0,J203/I203)</f>
        <v>0</v>
      </c>
      <c r="L203" s="14">
        <f>L205+L211+L216+L221</f>
        <v>0</v>
      </c>
      <c r="M203" s="14">
        <f>IF(N203=0,0,L203/N203)</f>
        <v>0</v>
      </c>
      <c r="N203" s="33">
        <f>N205+N211+N216+N221</f>
        <v>0</v>
      </c>
      <c r="O203" s="14">
        <f>O205+O211+O216+O221</f>
        <v>0</v>
      </c>
      <c r="P203" s="14">
        <f>IF(N203=0,0,O203/N203)</f>
        <v>0</v>
      </c>
      <c r="Q203" s="33">
        <f>Q205+Q211+Q216+Q221</f>
        <v>0</v>
      </c>
      <c r="R203" s="14">
        <f>R205+R211+R216+R221</f>
        <v>0</v>
      </c>
      <c r="S203" s="14">
        <f>IF(Q203=0,0,R203/Q203)</f>
        <v>0</v>
      </c>
      <c r="T203" s="33">
        <f>T205+T211+T216+T221</f>
        <v>0</v>
      </c>
      <c r="U203" s="14">
        <f>U205+U211+U216+U221</f>
        <v>0</v>
      </c>
      <c r="V203" s="14">
        <f>IF(T203=0,0,U203/T203)</f>
        <v>0</v>
      </c>
      <c r="W203" s="33">
        <f>W205+W211+W216+W221</f>
        <v>0</v>
      </c>
      <c r="X203" s="14">
        <f>X205+X211+X216+X221</f>
        <v>0</v>
      </c>
      <c r="Y203" s="14">
        <f>IF(W203=0,0,X203/W203)</f>
        <v>0</v>
      </c>
      <c r="Z203" s="14">
        <f>Z205+Z211+Z216+Z221</f>
        <v>0</v>
      </c>
      <c r="AA203" s="14">
        <f>AA205+AA211+AA216+AA221</f>
        <v>0</v>
      </c>
      <c r="AB203" s="33">
        <f>AB205+AB211+AB216+AB221</f>
        <v>0</v>
      </c>
      <c r="AC203" s="14">
        <f>AC205+AC211+AC216+AC221</f>
        <v>0</v>
      </c>
      <c r="AD203" s="14">
        <f>IF(AB203=0,0,AC203/AB203)</f>
        <v>0</v>
      </c>
      <c r="AE203" s="33">
        <f>AE205+AE211+AE216+AE221</f>
        <v>0</v>
      </c>
      <c r="AF203" s="60">
        <f>AF205+AF211+AF216+AF221</f>
        <v>0</v>
      </c>
    </row>
    <row r="204" spans="2:32" ht="18" hidden="1" x14ac:dyDescent="0.25">
      <c r="B204" s="42"/>
      <c r="C204" s="64" t="s">
        <v>199</v>
      </c>
      <c r="D204" s="42"/>
      <c r="E204" s="63"/>
      <c r="F204" s="22"/>
      <c r="G204" s="1"/>
      <c r="H204" s="1"/>
      <c r="I204" s="6"/>
      <c r="J204" s="1"/>
      <c r="K204" s="1"/>
      <c r="L204" s="1"/>
      <c r="M204" s="1"/>
      <c r="N204" s="6"/>
      <c r="O204" s="1"/>
      <c r="P204" s="1"/>
      <c r="Q204" s="6"/>
      <c r="R204" s="1"/>
      <c r="S204" s="1"/>
      <c r="T204" s="6"/>
      <c r="U204" s="1"/>
      <c r="V204" s="1"/>
      <c r="W204" s="6"/>
      <c r="X204" s="1"/>
      <c r="Y204" s="1"/>
      <c r="Z204" s="1"/>
      <c r="AA204" s="1"/>
      <c r="AB204" s="6"/>
      <c r="AC204" s="1"/>
      <c r="AD204" s="1"/>
      <c r="AE204" s="6"/>
      <c r="AF204" s="19"/>
    </row>
    <row r="205" spans="2:32" ht="31.5" hidden="1" x14ac:dyDescent="0.25">
      <c r="B205" s="42"/>
      <c r="C205" s="64" t="s">
        <v>200</v>
      </c>
      <c r="D205" s="42"/>
      <c r="E205" s="63">
        <v>202</v>
      </c>
      <c r="F205" s="24">
        <f>F207+F208+F209+F210</f>
        <v>0</v>
      </c>
      <c r="G205" s="2">
        <f>G207+G208+G209+G210</f>
        <v>0</v>
      </c>
      <c r="H205" s="2">
        <f>IF(F205=0,0,G205/F205)</f>
        <v>0</v>
      </c>
      <c r="I205" s="7">
        <f>I207+I208+I209+I210</f>
        <v>0</v>
      </c>
      <c r="J205" s="2">
        <f>J207+J208+J209+J210</f>
        <v>0</v>
      </c>
      <c r="K205" s="2">
        <f>IF(I205=0,0,J205/I205)</f>
        <v>0</v>
      </c>
      <c r="L205" s="2">
        <f>L207+L208+L209+L210</f>
        <v>0</v>
      </c>
      <c r="M205" s="2">
        <f>IF(N205=0,0,L205/N205)</f>
        <v>0</v>
      </c>
      <c r="N205" s="7">
        <f>N207+N208+N209+N210</f>
        <v>0</v>
      </c>
      <c r="O205" s="2">
        <f>O207+O208+O209+O210</f>
        <v>0</v>
      </c>
      <c r="P205" s="2">
        <f>IF(N205=0,0,O205/N205)</f>
        <v>0</v>
      </c>
      <c r="Q205" s="7">
        <f>Q207+Q208+Q209+Q210</f>
        <v>0</v>
      </c>
      <c r="R205" s="2">
        <f>R207+R208+R209+R210</f>
        <v>0</v>
      </c>
      <c r="S205" s="2">
        <f>IF(Q205=0,0,R205/Q205)</f>
        <v>0</v>
      </c>
      <c r="T205" s="7">
        <f>T207+T208+T209+T210</f>
        <v>0</v>
      </c>
      <c r="U205" s="2">
        <f>U207+U208+U209+U210</f>
        <v>0</v>
      </c>
      <c r="V205" s="2">
        <f>IF(T205=0,0,U205/T205)</f>
        <v>0</v>
      </c>
      <c r="W205" s="7">
        <f>W207+W208+W209+W210</f>
        <v>0</v>
      </c>
      <c r="X205" s="2">
        <f>X207+X208+X209+X210</f>
        <v>0</v>
      </c>
      <c r="Y205" s="2">
        <f>IF(W205=0,0,X205/W205)</f>
        <v>0</v>
      </c>
      <c r="Z205" s="2">
        <f>Z207+Z208+Z209+Z210</f>
        <v>0</v>
      </c>
      <c r="AA205" s="2">
        <f>AA207+AA208+AA209+AA210</f>
        <v>0</v>
      </c>
      <c r="AB205" s="7">
        <f>AB207+AB208+AB209+AB210</f>
        <v>0</v>
      </c>
      <c r="AC205" s="2">
        <f>AC207+AC208+AC209+AC210</f>
        <v>0</v>
      </c>
      <c r="AD205" s="2">
        <f>IF(AB205=0,0,AC205/AB205)</f>
        <v>0</v>
      </c>
      <c r="AE205" s="7">
        <f>AE207+AE208+AE209+AE210</f>
        <v>0</v>
      </c>
      <c r="AF205" s="23">
        <f>AF207+AF208+AF209+AF210</f>
        <v>0</v>
      </c>
    </row>
    <row r="206" spans="2:32" ht="18" hidden="1" x14ac:dyDescent="0.25">
      <c r="B206" s="42"/>
      <c r="C206" s="64" t="s">
        <v>201</v>
      </c>
      <c r="D206" s="42"/>
      <c r="E206" s="63"/>
      <c r="F206" s="22"/>
      <c r="G206" s="1"/>
      <c r="H206" s="1"/>
      <c r="I206" s="6"/>
      <c r="J206" s="1"/>
      <c r="K206" s="1"/>
      <c r="L206" s="1"/>
      <c r="M206" s="1"/>
      <c r="N206" s="6"/>
      <c r="O206" s="1"/>
      <c r="P206" s="1"/>
      <c r="Q206" s="6"/>
      <c r="R206" s="1"/>
      <c r="S206" s="1"/>
      <c r="T206" s="6"/>
      <c r="U206" s="1"/>
      <c r="V206" s="1"/>
      <c r="W206" s="6"/>
      <c r="X206" s="1"/>
      <c r="Y206" s="1"/>
      <c r="Z206" s="1"/>
      <c r="AA206" s="1"/>
      <c r="AB206" s="6"/>
      <c r="AC206" s="1"/>
      <c r="AD206" s="1"/>
      <c r="AE206" s="6"/>
      <c r="AF206" s="19"/>
    </row>
    <row r="207" spans="2:32" ht="18" hidden="1" x14ac:dyDescent="0.25">
      <c r="B207" s="42"/>
      <c r="C207" s="64" t="s">
        <v>202</v>
      </c>
      <c r="D207" s="42"/>
      <c r="E207" s="63">
        <v>203</v>
      </c>
      <c r="F207" s="25"/>
      <c r="G207" s="13"/>
      <c r="H207" s="2">
        <f>IF(F207=0,0,G207/F207)</f>
        <v>0</v>
      </c>
      <c r="I207" s="15"/>
      <c r="J207" s="13"/>
      <c r="K207" s="2">
        <f>IF(I207=0,0,J207/I207)</f>
        <v>0</v>
      </c>
      <c r="L207" s="13"/>
      <c r="M207" s="2">
        <f>IF(N207=0,0,L207/N207)</f>
        <v>0</v>
      </c>
      <c r="N207" s="15"/>
      <c r="O207" s="2">
        <f>J207+L207</f>
        <v>0</v>
      </c>
      <c r="P207" s="2">
        <f>IF(N207=0,0,O207/N207)</f>
        <v>0</v>
      </c>
      <c r="Q207" s="7">
        <f t="shared" ref="Q207:R210" si="0">F207+N207</f>
        <v>0</v>
      </c>
      <c r="R207" s="2">
        <f t="shared" si="0"/>
        <v>0</v>
      </c>
      <c r="S207" s="2">
        <f>IF(Q207=0,0,R207/Q207)</f>
        <v>0</v>
      </c>
      <c r="T207" s="16"/>
      <c r="U207" s="12"/>
      <c r="V207" s="2">
        <f>IF(T207=0,0,U207/T207)</f>
        <v>0</v>
      </c>
      <c r="W207" s="16"/>
      <c r="X207" s="2">
        <f>Z207+AA207</f>
        <v>0</v>
      </c>
      <c r="Y207" s="2">
        <f>IF(W207=0,0,X207/W207)</f>
        <v>0</v>
      </c>
      <c r="Z207" s="12"/>
      <c r="AA207" s="12"/>
      <c r="AB207" s="7">
        <f t="shared" ref="AB207:AC210" si="1">T207+W207</f>
        <v>0</v>
      </c>
      <c r="AC207" s="2">
        <f t="shared" si="1"/>
        <v>0</v>
      </c>
      <c r="AD207" s="2">
        <f>IF(AB207=0,0,AC207/AB207)</f>
        <v>0</v>
      </c>
      <c r="AE207" s="26"/>
      <c r="AF207" s="32"/>
    </row>
    <row r="208" spans="2:32" ht="18" hidden="1" x14ac:dyDescent="0.25">
      <c r="B208" s="42"/>
      <c r="C208" s="64" t="s">
        <v>203</v>
      </c>
      <c r="D208" s="42"/>
      <c r="E208" s="63">
        <v>204</v>
      </c>
      <c r="F208" s="25"/>
      <c r="G208" s="13"/>
      <c r="H208" s="2">
        <f>IF(F208=0,0,G208/F208)</f>
        <v>0</v>
      </c>
      <c r="I208" s="15"/>
      <c r="J208" s="13"/>
      <c r="K208" s="2">
        <f>IF(I208=0,0,J208/I208)</f>
        <v>0</v>
      </c>
      <c r="L208" s="13"/>
      <c r="M208" s="2">
        <f>IF(N208=0,0,L208/N208)</f>
        <v>0</v>
      </c>
      <c r="N208" s="15"/>
      <c r="O208" s="2">
        <f>J208+L208</f>
        <v>0</v>
      </c>
      <c r="P208" s="2">
        <f>IF(N208=0,0,O208/N208)</f>
        <v>0</v>
      </c>
      <c r="Q208" s="7">
        <f t="shared" si="0"/>
        <v>0</v>
      </c>
      <c r="R208" s="2">
        <f t="shared" si="0"/>
        <v>0</v>
      </c>
      <c r="S208" s="2">
        <f>IF(Q208=0,0,R208/Q208)</f>
        <v>0</v>
      </c>
      <c r="T208" s="16"/>
      <c r="U208" s="12"/>
      <c r="V208" s="2">
        <f>IF(T208=0,0,U208/T208)</f>
        <v>0</v>
      </c>
      <c r="W208" s="16"/>
      <c r="X208" s="2">
        <f>Z208+AA208</f>
        <v>0</v>
      </c>
      <c r="Y208" s="2">
        <f>IF(W208=0,0,X208/W208)</f>
        <v>0</v>
      </c>
      <c r="Z208" s="12"/>
      <c r="AA208" s="12"/>
      <c r="AB208" s="7">
        <f t="shared" si="1"/>
        <v>0</v>
      </c>
      <c r="AC208" s="2">
        <f t="shared" si="1"/>
        <v>0</v>
      </c>
      <c r="AD208" s="2">
        <f>IF(AB208=0,0,AC208/AB208)</f>
        <v>0</v>
      </c>
      <c r="AE208" s="26"/>
      <c r="AF208" s="32"/>
    </row>
    <row r="209" spans="2:32" ht="18" hidden="1" x14ac:dyDescent="0.25">
      <c r="B209" s="42"/>
      <c r="C209" s="64" t="s">
        <v>204</v>
      </c>
      <c r="D209" s="42"/>
      <c r="E209" s="63">
        <v>205</v>
      </c>
      <c r="F209" s="25"/>
      <c r="G209" s="13"/>
      <c r="H209" s="2">
        <f>IF(F209=0,0,G209/F209)</f>
        <v>0</v>
      </c>
      <c r="I209" s="15"/>
      <c r="J209" s="13"/>
      <c r="K209" s="2">
        <f>IF(I209=0,0,J209/I209)</f>
        <v>0</v>
      </c>
      <c r="L209" s="13"/>
      <c r="M209" s="2">
        <f>IF(N209=0,0,L209/N209)</f>
        <v>0</v>
      </c>
      <c r="N209" s="15"/>
      <c r="O209" s="2">
        <f>J209+L209</f>
        <v>0</v>
      </c>
      <c r="P209" s="2">
        <f>IF(N209=0,0,O209/N209)</f>
        <v>0</v>
      </c>
      <c r="Q209" s="7">
        <f t="shared" si="0"/>
        <v>0</v>
      </c>
      <c r="R209" s="2">
        <f t="shared" si="0"/>
        <v>0</v>
      </c>
      <c r="S209" s="2">
        <f>IF(Q209=0,0,R209/Q209)</f>
        <v>0</v>
      </c>
      <c r="T209" s="16"/>
      <c r="U209" s="12"/>
      <c r="V209" s="2">
        <f>IF(T209=0,0,U209/T209)</f>
        <v>0</v>
      </c>
      <c r="W209" s="16"/>
      <c r="X209" s="2">
        <f>Z209+AA209</f>
        <v>0</v>
      </c>
      <c r="Y209" s="2">
        <f>IF(W209=0,0,X209/W209)</f>
        <v>0</v>
      </c>
      <c r="Z209" s="12"/>
      <c r="AA209" s="12"/>
      <c r="AB209" s="7">
        <f t="shared" si="1"/>
        <v>0</v>
      </c>
      <c r="AC209" s="2">
        <f t="shared" si="1"/>
        <v>0</v>
      </c>
      <c r="AD209" s="2">
        <f>IF(AB209=0,0,AC209/AB209)</f>
        <v>0</v>
      </c>
      <c r="AE209" s="26"/>
      <c r="AF209" s="32"/>
    </row>
    <row r="210" spans="2:32" ht="18" hidden="1" x14ac:dyDescent="0.25">
      <c r="B210" s="42"/>
      <c r="C210" s="64" t="s">
        <v>205</v>
      </c>
      <c r="D210" s="42"/>
      <c r="E210" s="63">
        <v>206</v>
      </c>
      <c r="F210" s="25"/>
      <c r="G210" s="13"/>
      <c r="H210" s="2">
        <f>IF(F210=0,0,G210/F210)</f>
        <v>0</v>
      </c>
      <c r="I210" s="15"/>
      <c r="J210" s="13"/>
      <c r="K210" s="2">
        <f>IF(I210=0,0,J210/I210)</f>
        <v>0</v>
      </c>
      <c r="L210" s="13"/>
      <c r="M210" s="2">
        <f>IF(N210=0,0,L210/N210)</f>
        <v>0</v>
      </c>
      <c r="N210" s="15"/>
      <c r="O210" s="2">
        <f>J210+L210</f>
        <v>0</v>
      </c>
      <c r="P210" s="2">
        <f>IF(N210=0,0,O210/N210)</f>
        <v>0</v>
      </c>
      <c r="Q210" s="7">
        <f t="shared" si="0"/>
        <v>0</v>
      </c>
      <c r="R210" s="2">
        <f t="shared" si="0"/>
        <v>0</v>
      </c>
      <c r="S210" s="2">
        <f>IF(Q210=0,0,R210/Q210)</f>
        <v>0</v>
      </c>
      <c r="T210" s="16"/>
      <c r="U210" s="12"/>
      <c r="V210" s="2">
        <f>IF(T210=0,0,U210/T210)</f>
        <v>0</v>
      </c>
      <c r="W210" s="16"/>
      <c r="X210" s="2">
        <f>Z210+AA210</f>
        <v>0</v>
      </c>
      <c r="Y210" s="2">
        <f>IF(W210=0,0,X210/W210)</f>
        <v>0</v>
      </c>
      <c r="Z210" s="12"/>
      <c r="AA210" s="12"/>
      <c r="AB210" s="7">
        <f t="shared" si="1"/>
        <v>0</v>
      </c>
      <c r="AC210" s="2">
        <f t="shared" si="1"/>
        <v>0</v>
      </c>
      <c r="AD210" s="2">
        <f>IF(AB210=0,0,AC210/AB210)</f>
        <v>0</v>
      </c>
      <c r="AE210" s="26"/>
      <c r="AF210" s="32"/>
    </row>
    <row r="211" spans="2:32" ht="31.5" hidden="1" x14ac:dyDescent="0.25">
      <c r="B211" s="42"/>
      <c r="C211" s="64" t="s">
        <v>206</v>
      </c>
      <c r="D211" s="42"/>
      <c r="E211" s="63">
        <v>207</v>
      </c>
      <c r="F211" s="24">
        <f>F213+F214+F215</f>
        <v>0</v>
      </c>
      <c r="G211" s="2">
        <f>G213+G214+G215</f>
        <v>0</v>
      </c>
      <c r="H211" s="2">
        <f>IF(F211=0,0,G211/F211)</f>
        <v>0</v>
      </c>
      <c r="I211" s="7">
        <f>I213+I214+I215</f>
        <v>0</v>
      </c>
      <c r="J211" s="2">
        <f>J213+J214+J215</f>
        <v>0</v>
      </c>
      <c r="K211" s="2">
        <f>IF(I211=0,0,J211/I211)</f>
        <v>0</v>
      </c>
      <c r="L211" s="2">
        <f>L213+L214+L215</f>
        <v>0</v>
      </c>
      <c r="M211" s="2">
        <f>IF(N211=0,0,L211/N211)</f>
        <v>0</v>
      </c>
      <c r="N211" s="7">
        <f>N213+N214+N215</f>
        <v>0</v>
      </c>
      <c r="O211" s="2">
        <f>O213+O214+O215</f>
        <v>0</v>
      </c>
      <c r="P211" s="2">
        <f>IF(N211=0,0,O211/N211)</f>
        <v>0</v>
      </c>
      <c r="Q211" s="7">
        <f>Q213+Q214+Q215</f>
        <v>0</v>
      </c>
      <c r="R211" s="2">
        <f>R213+R214+R215</f>
        <v>0</v>
      </c>
      <c r="S211" s="2">
        <f>IF(Q211=0,0,R211/Q211)</f>
        <v>0</v>
      </c>
      <c r="T211" s="7">
        <f>T213+T214+T215</f>
        <v>0</v>
      </c>
      <c r="U211" s="2">
        <f>U213+U214+U215</f>
        <v>0</v>
      </c>
      <c r="V211" s="2">
        <f>IF(T211=0,0,U211/T211)</f>
        <v>0</v>
      </c>
      <c r="W211" s="7">
        <f>W213+W214+W215</f>
        <v>0</v>
      </c>
      <c r="X211" s="2">
        <f>X213+X214+X215</f>
        <v>0</v>
      </c>
      <c r="Y211" s="2">
        <f>IF(W211=0,0,X211/W211)</f>
        <v>0</v>
      </c>
      <c r="Z211" s="2">
        <f>Z213+Z214+Z215</f>
        <v>0</v>
      </c>
      <c r="AA211" s="2">
        <f>AA213+AA214+AA215</f>
        <v>0</v>
      </c>
      <c r="AB211" s="7">
        <f>AB213+AB214+AB215</f>
        <v>0</v>
      </c>
      <c r="AC211" s="2">
        <f>AC213+AC214+AC215</f>
        <v>0</v>
      </c>
      <c r="AD211" s="2">
        <f>IF(AB211=0,0,AC211/AB211)</f>
        <v>0</v>
      </c>
      <c r="AE211" s="7">
        <f>AE213+AE214+AE215</f>
        <v>0</v>
      </c>
      <c r="AF211" s="23">
        <f>AF213+AF214+AF215</f>
        <v>0</v>
      </c>
    </row>
    <row r="212" spans="2:32" ht="18" hidden="1" x14ac:dyDescent="0.25">
      <c r="B212" s="42"/>
      <c r="C212" s="64" t="s">
        <v>201</v>
      </c>
      <c r="D212" s="42"/>
      <c r="E212" s="63"/>
      <c r="F212" s="22"/>
      <c r="G212" s="1"/>
      <c r="H212" s="1"/>
      <c r="I212" s="6"/>
      <c r="J212" s="1"/>
      <c r="K212" s="1"/>
      <c r="L212" s="1"/>
      <c r="M212" s="1"/>
      <c r="N212" s="6"/>
      <c r="O212" s="1"/>
      <c r="P212" s="1"/>
      <c r="Q212" s="6"/>
      <c r="R212" s="1"/>
      <c r="S212" s="1"/>
      <c r="T212" s="6"/>
      <c r="U212" s="1"/>
      <c r="V212" s="1"/>
      <c r="W212" s="6"/>
      <c r="X212" s="1"/>
      <c r="Y212" s="1"/>
      <c r="Z212" s="1"/>
      <c r="AA212" s="1"/>
      <c r="AB212" s="6"/>
      <c r="AC212" s="1"/>
      <c r="AD212" s="1"/>
      <c r="AE212" s="6"/>
      <c r="AF212" s="19"/>
    </row>
    <row r="213" spans="2:32" ht="18" hidden="1" x14ac:dyDescent="0.25">
      <c r="B213" s="42"/>
      <c r="C213" s="64" t="s">
        <v>207</v>
      </c>
      <c r="D213" s="42"/>
      <c r="E213" s="63">
        <v>208</v>
      </c>
      <c r="F213" s="25"/>
      <c r="G213" s="13"/>
      <c r="H213" s="2">
        <f>IF(F213=0,0,G213/F213)</f>
        <v>0</v>
      </c>
      <c r="I213" s="15"/>
      <c r="J213" s="13"/>
      <c r="K213" s="2">
        <f>IF(I213=0,0,J213/I213)</f>
        <v>0</v>
      </c>
      <c r="L213" s="13"/>
      <c r="M213" s="2">
        <f>IF(N213=0,0,L213/N213)</f>
        <v>0</v>
      </c>
      <c r="N213" s="15"/>
      <c r="O213" s="2">
        <f>J213+L213</f>
        <v>0</v>
      </c>
      <c r="P213" s="2">
        <f>IF(N213=0,0,O213/N213)</f>
        <v>0</v>
      </c>
      <c r="Q213" s="7">
        <f t="shared" ref="Q213:R215" si="2">F213+N213</f>
        <v>0</v>
      </c>
      <c r="R213" s="2">
        <f t="shared" si="2"/>
        <v>0</v>
      </c>
      <c r="S213" s="2">
        <f>IF(Q213=0,0,R213/Q213)</f>
        <v>0</v>
      </c>
      <c r="T213" s="16"/>
      <c r="U213" s="12"/>
      <c r="V213" s="2">
        <f>IF(T213=0,0,U213/T213)</f>
        <v>0</v>
      </c>
      <c r="W213" s="16"/>
      <c r="X213" s="2">
        <f>Z213+AA213</f>
        <v>0</v>
      </c>
      <c r="Y213" s="2">
        <f>IF(W213=0,0,X213/W213)</f>
        <v>0</v>
      </c>
      <c r="Z213" s="12"/>
      <c r="AA213" s="12"/>
      <c r="AB213" s="7">
        <f t="shared" ref="AB213:AC215" si="3">T213+W213</f>
        <v>0</v>
      </c>
      <c r="AC213" s="2">
        <f t="shared" si="3"/>
        <v>0</v>
      </c>
      <c r="AD213" s="2">
        <f>IF(AB213=0,0,AC213/AB213)</f>
        <v>0</v>
      </c>
      <c r="AE213" s="26"/>
      <c r="AF213" s="32"/>
    </row>
    <row r="214" spans="2:32" ht="31.5" hidden="1" x14ac:dyDescent="0.25">
      <c r="B214" s="42"/>
      <c r="C214" s="64" t="s">
        <v>208</v>
      </c>
      <c r="D214" s="42"/>
      <c r="E214" s="63">
        <v>209</v>
      </c>
      <c r="F214" s="25"/>
      <c r="G214" s="13"/>
      <c r="H214" s="2">
        <f>IF(F214=0,0,G214/F214)</f>
        <v>0</v>
      </c>
      <c r="I214" s="15"/>
      <c r="J214" s="13"/>
      <c r="K214" s="2">
        <f>IF(I214=0,0,J214/I214)</f>
        <v>0</v>
      </c>
      <c r="L214" s="13"/>
      <c r="M214" s="2">
        <f>IF(N214=0,0,L214/N214)</f>
        <v>0</v>
      </c>
      <c r="N214" s="15"/>
      <c r="O214" s="2">
        <f>J214+L214</f>
        <v>0</v>
      </c>
      <c r="P214" s="2">
        <f>IF(N214=0,0,O214/N214)</f>
        <v>0</v>
      </c>
      <c r="Q214" s="7">
        <f t="shared" si="2"/>
        <v>0</v>
      </c>
      <c r="R214" s="2">
        <f t="shared" si="2"/>
        <v>0</v>
      </c>
      <c r="S214" s="2">
        <f>IF(Q214=0,0,R214/Q214)</f>
        <v>0</v>
      </c>
      <c r="T214" s="16"/>
      <c r="U214" s="12"/>
      <c r="V214" s="2">
        <f>IF(T214=0,0,U214/T214)</f>
        <v>0</v>
      </c>
      <c r="W214" s="16"/>
      <c r="X214" s="2">
        <f>Z214+AA214</f>
        <v>0</v>
      </c>
      <c r="Y214" s="2">
        <f>IF(W214=0,0,X214/W214)</f>
        <v>0</v>
      </c>
      <c r="Z214" s="12"/>
      <c r="AA214" s="12"/>
      <c r="AB214" s="7">
        <f t="shared" si="3"/>
        <v>0</v>
      </c>
      <c r="AC214" s="2">
        <f t="shared" si="3"/>
        <v>0</v>
      </c>
      <c r="AD214" s="2">
        <f>IF(AB214=0,0,AC214/AB214)</f>
        <v>0</v>
      </c>
      <c r="AE214" s="26"/>
      <c r="AF214" s="32"/>
    </row>
    <row r="215" spans="2:32" ht="18" hidden="1" x14ac:dyDescent="0.25">
      <c r="B215" s="42"/>
      <c r="C215" s="64" t="s">
        <v>209</v>
      </c>
      <c r="D215" s="42"/>
      <c r="E215" s="63">
        <v>210</v>
      </c>
      <c r="F215" s="25"/>
      <c r="G215" s="13"/>
      <c r="H215" s="2">
        <f>IF(F215=0,0,G215/F215)</f>
        <v>0</v>
      </c>
      <c r="I215" s="15"/>
      <c r="J215" s="13"/>
      <c r="K215" s="2">
        <f>IF(I215=0,0,J215/I215)</f>
        <v>0</v>
      </c>
      <c r="L215" s="13"/>
      <c r="M215" s="2">
        <f>IF(N215=0,0,L215/N215)</f>
        <v>0</v>
      </c>
      <c r="N215" s="15"/>
      <c r="O215" s="2">
        <f>J215+L215</f>
        <v>0</v>
      </c>
      <c r="P215" s="2">
        <f>IF(N215=0,0,O215/N215)</f>
        <v>0</v>
      </c>
      <c r="Q215" s="7">
        <f t="shared" si="2"/>
        <v>0</v>
      </c>
      <c r="R215" s="2">
        <f t="shared" si="2"/>
        <v>0</v>
      </c>
      <c r="S215" s="2">
        <f>IF(Q215=0,0,R215/Q215)</f>
        <v>0</v>
      </c>
      <c r="T215" s="16"/>
      <c r="U215" s="12"/>
      <c r="V215" s="2">
        <f>IF(T215=0,0,U215/T215)</f>
        <v>0</v>
      </c>
      <c r="W215" s="16"/>
      <c r="X215" s="2">
        <f>Z215+AA215</f>
        <v>0</v>
      </c>
      <c r="Y215" s="2">
        <f>IF(W215=0,0,X215/W215)</f>
        <v>0</v>
      </c>
      <c r="Z215" s="12"/>
      <c r="AA215" s="12"/>
      <c r="AB215" s="7">
        <f t="shared" si="3"/>
        <v>0</v>
      </c>
      <c r="AC215" s="2">
        <f t="shared" si="3"/>
        <v>0</v>
      </c>
      <c r="AD215" s="2">
        <f>IF(AB215=0,0,AC215/AB215)</f>
        <v>0</v>
      </c>
      <c r="AE215" s="26"/>
      <c r="AF215" s="32"/>
    </row>
    <row r="216" spans="2:32" ht="31.5" hidden="1" x14ac:dyDescent="0.25">
      <c r="B216" s="42"/>
      <c r="C216" s="64" t="s">
        <v>210</v>
      </c>
      <c r="D216" s="42"/>
      <c r="E216" s="63">
        <v>211</v>
      </c>
      <c r="F216" s="24">
        <f>F218+F219+F220</f>
        <v>0</v>
      </c>
      <c r="G216" s="2">
        <f>G218+G219+G220</f>
        <v>0</v>
      </c>
      <c r="H216" s="2">
        <f>IF(F216=0,0,G216/F216)</f>
        <v>0</v>
      </c>
      <c r="I216" s="7">
        <f>I218+I219+I220</f>
        <v>0</v>
      </c>
      <c r="J216" s="2">
        <f>J218+J219+J220</f>
        <v>0</v>
      </c>
      <c r="K216" s="2">
        <f>IF(I216=0,0,J216/I216)</f>
        <v>0</v>
      </c>
      <c r="L216" s="2">
        <f>L218+L219+L220</f>
        <v>0</v>
      </c>
      <c r="M216" s="2">
        <f>IF(N216=0,0,L216/N216)</f>
        <v>0</v>
      </c>
      <c r="N216" s="7">
        <f>N218+N219+N220</f>
        <v>0</v>
      </c>
      <c r="O216" s="2">
        <f>O218+O219+O220</f>
        <v>0</v>
      </c>
      <c r="P216" s="2">
        <f>IF(N216=0,0,O216/N216)</f>
        <v>0</v>
      </c>
      <c r="Q216" s="7">
        <f>Q218+Q219+Q220</f>
        <v>0</v>
      </c>
      <c r="R216" s="2">
        <f>R218+R219+R220</f>
        <v>0</v>
      </c>
      <c r="S216" s="2">
        <f>IF(Q216=0,0,R216/Q216)</f>
        <v>0</v>
      </c>
      <c r="T216" s="7">
        <f>T218+T219+T220</f>
        <v>0</v>
      </c>
      <c r="U216" s="2">
        <f>U218+U219+U220</f>
        <v>0</v>
      </c>
      <c r="V216" s="2">
        <f>IF(T216=0,0,U216/T216)</f>
        <v>0</v>
      </c>
      <c r="W216" s="7">
        <f>W218+W219+W220</f>
        <v>0</v>
      </c>
      <c r="X216" s="2">
        <f>X218+X219+X220</f>
        <v>0</v>
      </c>
      <c r="Y216" s="2">
        <f>IF(W216=0,0,X216/W216)</f>
        <v>0</v>
      </c>
      <c r="Z216" s="2">
        <f>Z218+Z219+Z220</f>
        <v>0</v>
      </c>
      <c r="AA216" s="2">
        <f>AA218+AA219+AA220</f>
        <v>0</v>
      </c>
      <c r="AB216" s="7">
        <f>AB218+AB219+AB220</f>
        <v>0</v>
      </c>
      <c r="AC216" s="2">
        <f>AC218+AC219+AC220</f>
        <v>0</v>
      </c>
      <c r="AD216" s="2">
        <f>IF(AB216=0,0,AC216/AB216)</f>
        <v>0</v>
      </c>
      <c r="AE216" s="7">
        <f>AE218+AE219+AE220</f>
        <v>0</v>
      </c>
      <c r="AF216" s="23">
        <f>AF218+AF219+AF220</f>
        <v>0</v>
      </c>
    </row>
    <row r="217" spans="2:32" ht="18" hidden="1" x14ac:dyDescent="0.25">
      <c r="B217" s="42"/>
      <c r="C217" s="64" t="s">
        <v>201</v>
      </c>
      <c r="D217" s="42"/>
      <c r="E217" s="63"/>
      <c r="F217" s="22"/>
      <c r="G217" s="1"/>
      <c r="H217" s="1"/>
      <c r="I217" s="6"/>
      <c r="J217" s="1"/>
      <c r="K217" s="1"/>
      <c r="L217" s="1"/>
      <c r="M217" s="1"/>
      <c r="N217" s="6"/>
      <c r="O217" s="1"/>
      <c r="P217" s="1"/>
      <c r="Q217" s="6"/>
      <c r="R217" s="1"/>
      <c r="S217" s="1"/>
      <c r="T217" s="6"/>
      <c r="U217" s="1"/>
      <c r="V217" s="1"/>
      <c r="W217" s="6"/>
      <c r="X217" s="1"/>
      <c r="Y217" s="1"/>
      <c r="Z217" s="1"/>
      <c r="AA217" s="1"/>
      <c r="AB217" s="6"/>
      <c r="AC217" s="1"/>
      <c r="AD217" s="1"/>
      <c r="AE217" s="6"/>
      <c r="AF217" s="19"/>
    </row>
    <row r="218" spans="2:32" ht="18" hidden="1" x14ac:dyDescent="0.25">
      <c r="B218" s="42"/>
      <c r="C218" s="64" t="s">
        <v>211</v>
      </c>
      <c r="D218" s="42"/>
      <c r="E218" s="63">
        <v>212</v>
      </c>
      <c r="F218" s="25"/>
      <c r="G218" s="13"/>
      <c r="H218" s="2">
        <f>IF(F218=0,0,G218/F218)</f>
        <v>0</v>
      </c>
      <c r="I218" s="15"/>
      <c r="J218" s="13"/>
      <c r="K218" s="2">
        <f>IF(I218=0,0,J218/I218)</f>
        <v>0</v>
      </c>
      <c r="L218" s="13"/>
      <c r="M218" s="2">
        <f>IF(N218=0,0,L218/N218)</f>
        <v>0</v>
      </c>
      <c r="N218" s="15"/>
      <c r="O218" s="2">
        <f>J218+L218</f>
        <v>0</v>
      </c>
      <c r="P218" s="2">
        <f>IF(N218=0,0,O218/N218)</f>
        <v>0</v>
      </c>
      <c r="Q218" s="7">
        <f t="shared" ref="Q218:R220" si="4">F218+N218</f>
        <v>0</v>
      </c>
      <c r="R218" s="2">
        <f t="shared" si="4"/>
        <v>0</v>
      </c>
      <c r="S218" s="2">
        <f>IF(Q218=0,0,R218/Q218)</f>
        <v>0</v>
      </c>
      <c r="T218" s="16"/>
      <c r="U218" s="12"/>
      <c r="V218" s="2">
        <f>IF(T218=0,0,U218/T218)</f>
        <v>0</v>
      </c>
      <c r="W218" s="16"/>
      <c r="X218" s="2">
        <f>Z218+AA218</f>
        <v>0</v>
      </c>
      <c r="Y218" s="2">
        <f>IF(W218=0,0,X218/W218)</f>
        <v>0</v>
      </c>
      <c r="Z218" s="12"/>
      <c r="AA218" s="12"/>
      <c r="AB218" s="7">
        <f t="shared" ref="AB218:AC220" si="5">T218+W218</f>
        <v>0</v>
      </c>
      <c r="AC218" s="2">
        <f t="shared" si="5"/>
        <v>0</v>
      </c>
      <c r="AD218" s="2">
        <f>IF(AB218=0,0,AC218/AB218)</f>
        <v>0</v>
      </c>
      <c r="AE218" s="26"/>
      <c r="AF218" s="32"/>
    </row>
    <row r="219" spans="2:32" ht="31.5" hidden="1" x14ac:dyDescent="0.25">
      <c r="B219" s="42"/>
      <c r="C219" s="64" t="s">
        <v>212</v>
      </c>
      <c r="D219" s="42"/>
      <c r="E219" s="63">
        <v>213</v>
      </c>
      <c r="F219" s="25"/>
      <c r="G219" s="13"/>
      <c r="H219" s="2">
        <f>IF(F219=0,0,G219/F219)</f>
        <v>0</v>
      </c>
      <c r="I219" s="15"/>
      <c r="J219" s="13"/>
      <c r="K219" s="2">
        <f>IF(I219=0,0,J219/I219)</f>
        <v>0</v>
      </c>
      <c r="L219" s="13"/>
      <c r="M219" s="2">
        <f>IF(N219=0,0,L219/N219)</f>
        <v>0</v>
      </c>
      <c r="N219" s="15"/>
      <c r="O219" s="2">
        <f>J219+L219</f>
        <v>0</v>
      </c>
      <c r="P219" s="2">
        <f>IF(N219=0,0,O219/N219)</f>
        <v>0</v>
      </c>
      <c r="Q219" s="7">
        <f t="shared" si="4"/>
        <v>0</v>
      </c>
      <c r="R219" s="2">
        <f t="shared" si="4"/>
        <v>0</v>
      </c>
      <c r="S219" s="2">
        <f>IF(Q219=0,0,R219/Q219)</f>
        <v>0</v>
      </c>
      <c r="T219" s="16"/>
      <c r="U219" s="12"/>
      <c r="V219" s="2">
        <f>IF(T219=0,0,U219/T219)</f>
        <v>0</v>
      </c>
      <c r="W219" s="16"/>
      <c r="X219" s="2">
        <f>Z219+AA219</f>
        <v>0</v>
      </c>
      <c r="Y219" s="2">
        <f>IF(W219=0,0,X219/W219)</f>
        <v>0</v>
      </c>
      <c r="Z219" s="12"/>
      <c r="AA219" s="12"/>
      <c r="AB219" s="7">
        <f t="shared" si="5"/>
        <v>0</v>
      </c>
      <c r="AC219" s="2">
        <f t="shared" si="5"/>
        <v>0</v>
      </c>
      <c r="AD219" s="2">
        <f>IF(AB219=0,0,AC219/AB219)</f>
        <v>0</v>
      </c>
      <c r="AE219" s="26"/>
      <c r="AF219" s="32"/>
    </row>
    <row r="220" spans="2:32" ht="18" hidden="1" x14ac:dyDescent="0.25">
      <c r="B220" s="42"/>
      <c r="C220" s="64" t="s">
        <v>213</v>
      </c>
      <c r="D220" s="42"/>
      <c r="E220" s="63">
        <v>214</v>
      </c>
      <c r="F220" s="25"/>
      <c r="G220" s="13"/>
      <c r="H220" s="2">
        <f>IF(F220=0,0,G220/F220)</f>
        <v>0</v>
      </c>
      <c r="I220" s="15"/>
      <c r="J220" s="13"/>
      <c r="K220" s="2">
        <f>IF(I220=0,0,J220/I220)</f>
        <v>0</v>
      </c>
      <c r="L220" s="13"/>
      <c r="M220" s="2">
        <f>IF(N220=0,0,L220/N220)</f>
        <v>0</v>
      </c>
      <c r="N220" s="15"/>
      <c r="O220" s="2">
        <f>J220+L220</f>
        <v>0</v>
      </c>
      <c r="P220" s="2">
        <f>IF(N220=0,0,O220/N220)</f>
        <v>0</v>
      </c>
      <c r="Q220" s="7">
        <f t="shared" si="4"/>
        <v>0</v>
      </c>
      <c r="R220" s="2">
        <f t="shared" si="4"/>
        <v>0</v>
      </c>
      <c r="S220" s="2">
        <f>IF(Q220=0,0,R220/Q220)</f>
        <v>0</v>
      </c>
      <c r="T220" s="16"/>
      <c r="U220" s="12"/>
      <c r="V220" s="2">
        <f>IF(T220=0,0,U220/T220)</f>
        <v>0</v>
      </c>
      <c r="W220" s="16"/>
      <c r="X220" s="2">
        <f>Z220+AA220</f>
        <v>0</v>
      </c>
      <c r="Y220" s="2">
        <f>IF(W220=0,0,X220/W220)</f>
        <v>0</v>
      </c>
      <c r="Z220" s="12"/>
      <c r="AA220" s="12"/>
      <c r="AB220" s="7">
        <f t="shared" si="5"/>
        <v>0</v>
      </c>
      <c r="AC220" s="2">
        <f t="shared" si="5"/>
        <v>0</v>
      </c>
      <c r="AD220" s="2">
        <f>IF(AB220=0,0,AC220/AB220)</f>
        <v>0</v>
      </c>
      <c r="AE220" s="26"/>
      <c r="AF220" s="32"/>
    </row>
    <row r="221" spans="2:32" ht="31.5" hidden="1" x14ac:dyDescent="0.25">
      <c r="B221" s="42"/>
      <c r="C221" s="64" t="s">
        <v>214</v>
      </c>
      <c r="D221" s="42"/>
      <c r="E221" s="63">
        <v>215</v>
      </c>
      <c r="F221" s="24">
        <f>F223+F224+F225</f>
        <v>0</v>
      </c>
      <c r="G221" s="2">
        <f>G223+G224+G225</f>
        <v>0</v>
      </c>
      <c r="H221" s="2">
        <f>IF(F221=0,0,G221/F221)</f>
        <v>0</v>
      </c>
      <c r="I221" s="7">
        <f>I223+I224+I225</f>
        <v>0</v>
      </c>
      <c r="J221" s="2">
        <f>J223+J224+J225</f>
        <v>0</v>
      </c>
      <c r="K221" s="2">
        <f>IF(I221=0,0,J221/I221)</f>
        <v>0</v>
      </c>
      <c r="L221" s="2">
        <f>L223+L224+L225</f>
        <v>0</v>
      </c>
      <c r="M221" s="2">
        <f>IF(N221=0,0,L221/N221)</f>
        <v>0</v>
      </c>
      <c r="N221" s="7">
        <f>N223+N224+N225</f>
        <v>0</v>
      </c>
      <c r="O221" s="2">
        <f>O223+O224+O225</f>
        <v>0</v>
      </c>
      <c r="P221" s="2">
        <f>IF(N221=0,0,O221/N221)</f>
        <v>0</v>
      </c>
      <c r="Q221" s="7">
        <f>Q223+Q224+Q225</f>
        <v>0</v>
      </c>
      <c r="R221" s="2">
        <f>R223+R224+R225</f>
        <v>0</v>
      </c>
      <c r="S221" s="2">
        <f>IF(Q221=0,0,R221/Q221)</f>
        <v>0</v>
      </c>
      <c r="T221" s="7">
        <f>T223+T224+T225</f>
        <v>0</v>
      </c>
      <c r="U221" s="2">
        <f>U223+U224+U225</f>
        <v>0</v>
      </c>
      <c r="V221" s="2">
        <f>IF(T221=0,0,U221/T221)</f>
        <v>0</v>
      </c>
      <c r="W221" s="7">
        <f>W223+W224+W225</f>
        <v>0</v>
      </c>
      <c r="X221" s="2">
        <f>X223+X224+X225</f>
        <v>0</v>
      </c>
      <c r="Y221" s="2">
        <f>IF(W221=0,0,X221/W221)</f>
        <v>0</v>
      </c>
      <c r="Z221" s="2">
        <f>Z223+Z224+Z225</f>
        <v>0</v>
      </c>
      <c r="AA221" s="2">
        <f>AA223+AA224+AA225</f>
        <v>0</v>
      </c>
      <c r="AB221" s="7">
        <f>AB223+AB224+AB225</f>
        <v>0</v>
      </c>
      <c r="AC221" s="2">
        <f>AC223+AC224+AC225</f>
        <v>0</v>
      </c>
      <c r="AD221" s="2">
        <f>IF(AB221=0,0,AC221/AB221)</f>
        <v>0</v>
      </c>
      <c r="AE221" s="7">
        <f>AE223+AE224+AE225</f>
        <v>0</v>
      </c>
      <c r="AF221" s="23">
        <f>AF223+AF224+AF225</f>
        <v>0</v>
      </c>
    </row>
    <row r="222" spans="2:32" ht="18" hidden="1" x14ac:dyDescent="0.25">
      <c r="B222" s="42"/>
      <c r="C222" s="64" t="s">
        <v>201</v>
      </c>
      <c r="D222" s="42"/>
      <c r="E222" s="63"/>
      <c r="F222" s="22"/>
      <c r="G222" s="1"/>
      <c r="H222" s="1"/>
      <c r="I222" s="6"/>
      <c r="J222" s="1"/>
      <c r="K222" s="1"/>
      <c r="L222" s="1"/>
      <c r="M222" s="1"/>
      <c r="N222" s="6"/>
      <c r="O222" s="1"/>
      <c r="P222" s="1"/>
      <c r="Q222" s="6"/>
      <c r="R222" s="1"/>
      <c r="S222" s="1"/>
      <c r="T222" s="6"/>
      <c r="U222" s="1"/>
      <c r="V222" s="1"/>
      <c r="W222" s="6"/>
      <c r="X222" s="1"/>
      <c r="Y222" s="1"/>
      <c r="Z222" s="1"/>
      <c r="AA222" s="1"/>
      <c r="AB222" s="6"/>
      <c r="AC222" s="1"/>
      <c r="AD222" s="1"/>
      <c r="AE222" s="6"/>
      <c r="AF222" s="19"/>
    </row>
    <row r="223" spans="2:32" ht="18" hidden="1" x14ac:dyDescent="0.25">
      <c r="B223" s="42"/>
      <c r="C223" s="64" t="s">
        <v>215</v>
      </c>
      <c r="D223" s="42"/>
      <c r="E223" s="63">
        <v>216</v>
      </c>
      <c r="F223" s="25"/>
      <c r="G223" s="13"/>
      <c r="H223" s="2">
        <f>IF(F223=0,0,G223/F223)</f>
        <v>0</v>
      </c>
      <c r="I223" s="15"/>
      <c r="J223" s="13"/>
      <c r="K223" s="2">
        <f>IF(I223=0,0,J223/I223)</f>
        <v>0</v>
      </c>
      <c r="L223" s="13"/>
      <c r="M223" s="2">
        <f>IF(N223=0,0,L223/N223)</f>
        <v>0</v>
      </c>
      <c r="N223" s="15"/>
      <c r="O223" s="2">
        <f>J223+L223</f>
        <v>0</v>
      </c>
      <c r="P223" s="2">
        <f>IF(N223=0,0,O223/N223)</f>
        <v>0</v>
      </c>
      <c r="Q223" s="7">
        <f t="shared" ref="Q223:R225" si="6">F223+N223</f>
        <v>0</v>
      </c>
      <c r="R223" s="2">
        <f t="shared" si="6"/>
        <v>0</v>
      </c>
      <c r="S223" s="2">
        <f>IF(Q223=0,0,R223/Q223)</f>
        <v>0</v>
      </c>
      <c r="T223" s="16"/>
      <c r="U223" s="12"/>
      <c r="V223" s="2">
        <f>IF(T223=0,0,U223/T223)</f>
        <v>0</v>
      </c>
      <c r="W223" s="16"/>
      <c r="X223" s="2">
        <f>Z223+AA223</f>
        <v>0</v>
      </c>
      <c r="Y223" s="2">
        <f>IF(W223=0,0,X223/W223)</f>
        <v>0</v>
      </c>
      <c r="Z223" s="12"/>
      <c r="AA223" s="12"/>
      <c r="AB223" s="7">
        <f t="shared" ref="AB223:AC225" si="7">T223+W223</f>
        <v>0</v>
      </c>
      <c r="AC223" s="2">
        <f t="shared" si="7"/>
        <v>0</v>
      </c>
      <c r="AD223" s="2">
        <f>IF(AB223=0,0,AC223/AB223)</f>
        <v>0</v>
      </c>
      <c r="AE223" s="26"/>
      <c r="AF223" s="32"/>
    </row>
    <row r="224" spans="2:32" ht="18" hidden="1" x14ac:dyDescent="0.25">
      <c r="B224" s="42"/>
      <c r="C224" s="64" t="s">
        <v>216</v>
      </c>
      <c r="D224" s="42"/>
      <c r="E224" s="63">
        <v>217</v>
      </c>
      <c r="F224" s="25"/>
      <c r="G224" s="13"/>
      <c r="H224" s="2">
        <f>IF(F224=0,0,G224/F224)</f>
        <v>0</v>
      </c>
      <c r="I224" s="15"/>
      <c r="J224" s="13"/>
      <c r="K224" s="2">
        <f>IF(I224=0,0,J224/I224)</f>
        <v>0</v>
      </c>
      <c r="L224" s="13"/>
      <c r="M224" s="2">
        <f>IF(N224=0,0,L224/N224)</f>
        <v>0</v>
      </c>
      <c r="N224" s="15"/>
      <c r="O224" s="2">
        <f>J224+L224</f>
        <v>0</v>
      </c>
      <c r="P224" s="2">
        <f>IF(N224=0,0,O224/N224)</f>
        <v>0</v>
      </c>
      <c r="Q224" s="7">
        <f t="shared" si="6"/>
        <v>0</v>
      </c>
      <c r="R224" s="2">
        <f t="shared" si="6"/>
        <v>0</v>
      </c>
      <c r="S224" s="2">
        <f>IF(Q224=0,0,R224/Q224)</f>
        <v>0</v>
      </c>
      <c r="T224" s="16"/>
      <c r="U224" s="12"/>
      <c r="V224" s="2">
        <f>IF(T224=0,0,U224/T224)</f>
        <v>0</v>
      </c>
      <c r="W224" s="16"/>
      <c r="X224" s="2">
        <f>Z224+AA224</f>
        <v>0</v>
      </c>
      <c r="Y224" s="2">
        <f>IF(W224=0,0,X224/W224)</f>
        <v>0</v>
      </c>
      <c r="Z224" s="12"/>
      <c r="AA224" s="12"/>
      <c r="AB224" s="7">
        <f t="shared" si="7"/>
        <v>0</v>
      </c>
      <c r="AC224" s="2">
        <f t="shared" si="7"/>
        <v>0</v>
      </c>
      <c r="AD224" s="2">
        <f>IF(AB224=0,0,AC224/AB224)</f>
        <v>0</v>
      </c>
      <c r="AE224" s="26"/>
      <c r="AF224" s="32"/>
    </row>
    <row r="225" spans="2:32" ht="18" hidden="1" x14ac:dyDescent="0.25">
      <c r="B225" s="42"/>
      <c r="C225" s="64" t="s">
        <v>217</v>
      </c>
      <c r="D225" s="42"/>
      <c r="E225" s="63">
        <v>218</v>
      </c>
      <c r="F225" s="25"/>
      <c r="G225" s="13"/>
      <c r="H225" s="2">
        <f>IF(F225=0,0,G225/F225)</f>
        <v>0</v>
      </c>
      <c r="I225" s="15"/>
      <c r="J225" s="13"/>
      <c r="K225" s="2">
        <f>IF(I225=0,0,J225/I225)</f>
        <v>0</v>
      </c>
      <c r="L225" s="13"/>
      <c r="M225" s="2">
        <f>IF(N225=0,0,L225/N225)</f>
        <v>0</v>
      </c>
      <c r="N225" s="15"/>
      <c r="O225" s="2">
        <f>J225+L225</f>
        <v>0</v>
      </c>
      <c r="P225" s="2">
        <f>IF(N225=0,0,O225/N225)</f>
        <v>0</v>
      </c>
      <c r="Q225" s="7">
        <f t="shared" si="6"/>
        <v>0</v>
      </c>
      <c r="R225" s="2">
        <f t="shared" si="6"/>
        <v>0</v>
      </c>
      <c r="S225" s="2">
        <f>IF(Q225=0,0,R225/Q225)</f>
        <v>0</v>
      </c>
      <c r="T225" s="16"/>
      <c r="U225" s="12"/>
      <c r="V225" s="2">
        <f>IF(T225=0,0,U225/T225)</f>
        <v>0</v>
      </c>
      <c r="W225" s="16"/>
      <c r="X225" s="2">
        <f>Z225+AA225</f>
        <v>0</v>
      </c>
      <c r="Y225" s="2">
        <f>IF(W225=0,0,X225/W225)</f>
        <v>0</v>
      </c>
      <c r="Z225" s="12"/>
      <c r="AA225" s="12"/>
      <c r="AB225" s="7">
        <f t="shared" si="7"/>
        <v>0</v>
      </c>
      <c r="AC225" s="2">
        <f t="shared" si="7"/>
        <v>0</v>
      </c>
      <c r="AD225" s="2">
        <f>IF(AB225=0,0,AC225/AB225)</f>
        <v>0</v>
      </c>
      <c r="AE225" s="26"/>
      <c r="AF225" s="32"/>
    </row>
    <row r="226" spans="2:32" ht="78.75" hidden="1" x14ac:dyDescent="0.25">
      <c r="B226" s="42"/>
      <c r="C226" s="64" t="s">
        <v>218</v>
      </c>
      <c r="D226" s="42"/>
      <c r="E226" s="63">
        <v>219</v>
      </c>
      <c r="F226" s="24">
        <f>F228+F234+F239+F244</f>
        <v>0</v>
      </c>
      <c r="G226" s="2">
        <f>G228+G234+G239+G244</f>
        <v>0</v>
      </c>
      <c r="H226" s="2">
        <f>IF(F226=0,0,G226/F226)</f>
        <v>0</v>
      </c>
      <c r="I226" s="7">
        <f>I228+I234+I239+I244</f>
        <v>0</v>
      </c>
      <c r="J226" s="2">
        <f>J228+J234+J239+J244</f>
        <v>0</v>
      </c>
      <c r="K226" s="2">
        <f>IF(I226=0,0,J226/I226)</f>
        <v>0</v>
      </c>
      <c r="L226" s="2">
        <f>L228+L234+L239+L244</f>
        <v>0</v>
      </c>
      <c r="M226" s="2">
        <f>IF(N226=0,0,L226/N226)</f>
        <v>0</v>
      </c>
      <c r="N226" s="7">
        <f>N228+N234+N239+N244</f>
        <v>0</v>
      </c>
      <c r="O226" s="2">
        <f>O228+O234+O239+O244</f>
        <v>0</v>
      </c>
      <c r="P226" s="2">
        <f>IF(N226=0,0,O226/N226)</f>
        <v>0</v>
      </c>
      <c r="Q226" s="7">
        <f>Q228+Q234+Q239+Q244</f>
        <v>0</v>
      </c>
      <c r="R226" s="2">
        <f>R228+R234+R239+R244</f>
        <v>0</v>
      </c>
      <c r="S226" s="2">
        <f>IF(Q226=0,0,R226/Q226)</f>
        <v>0</v>
      </c>
      <c r="T226" s="7">
        <f>T228+T234+T239+T244</f>
        <v>0</v>
      </c>
      <c r="U226" s="2">
        <f>U228+U234+U239+U244</f>
        <v>0</v>
      </c>
      <c r="V226" s="2">
        <f>IF(T226=0,0,U226/T226)</f>
        <v>0</v>
      </c>
      <c r="W226" s="7">
        <f>W228+W234+W239+W244</f>
        <v>0</v>
      </c>
      <c r="X226" s="2">
        <f>X228+X234+X239+X244</f>
        <v>0</v>
      </c>
      <c r="Y226" s="2">
        <f>IF(W226=0,0,X226/W226)</f>
        <v>0</v>
      </c>
      <c r="Z226" s="2">
        <f>Z228+Z234+Z239+Z244</f>
        <v>0</v>
      </c>
      <c r="AA226" s="2">
        <f>AA228+AA234+AA239+AA244</f>
        <v>0</v>
      </c>
      <c r="AB226" s="7">
        <f>AB228+AB234+AB239+AB244</f>
        <v>0</v>
      </c>
      <c r="AC226" s="2">
        <f>AC228+AC234+AC239+AC244</f>
        <v>0</v>
      </c>
      <c r="AD226" s="2">
        <f>IF(AB226=0,0,AC226/AB226)</f>
        <v>0</v>
      </c>
      <c r="AE226" s="7">
        <f>AE228+AE234+AE239+AE244</f>
        <v>0</v>
      </c>
      <c r="AF226" s="23">
        <f>AF228+AF234+AF239+AF244</f>
        <v>0</v>
      </c>
    </row>
    <row r="227" spans="2:32" ht="18" hidden="1" x14ac:dyDescent="0.25">
      <c r="B227" s="42"/>
      <c r="C227" s="64" t="s">
        <v>199</v>
      </c>
      <c r="D227" s="42"/>
      <c r="E227" s="63"/>
      <c r="F227" s="22"/>
      <c r="G227" s="1"/>
      <c r="H227" s="1"/>
      <c r="I227" s="6"/>
      <c r="J227" s="1"/>
      <c r="K227" s="1"/>
      <c r="L227" s="1"/>
      <c r="M227" s="1"/>
      <c r="N227" s="6"/>
      <c r="O227" s="1"/>
      <c r="P227" s="1"/>
      <c r="Q227" s="6"/>
      <c r="R227" s="1"/>
      <c r="S227" s="1"/>
      <c r="T227" s="6"/>
      <c r="U227" s="1"/>
      <c r="V227" s="1"/>
      <c r="W227" s="6"/>
      <c r="X227" s="1"/>
      <c r="Y227" s="1"/>
      <c r="Z227" s="1"/>
      <c r="AA227" s="1"/>
      <c r="AB227" s="6"/>
      <c r="AC227" s="1"/>
      <c r="AD227" s="1"/>
      <c r="AE227" s="6"/>
      <c r="AF227" s="19"/>
    </row>
    <row r="228" spans="2:32" ht="31.5" hidden="1" x14ac:dyDescent="0.25">
      <c r="B228" s="42"/>
      <c r="C228" s="64" t="s">
        <v>200</v>
      </c>
      <c r="D228" s="42"/>
      <c r="E228" s="63">
        <v>220</v>
      </c>
      <c r="F228" s="24">
        <f>F230+F231+F232+F233</f>
        <v>0</v>
      </c>
      <c r="G228" s="2">
        <f>G230+G231+G232+G233</f>
        <v>0</v>
      </c>
      <c r="H228" s="2">
        <f>IF(F228=0,0,G228/F228)</f>
        <v>0</v>
      </c>
      <c r="I228" s="7">
        <f>I230+I231+I232+I233</f>
        <v>0</v>
      </c>
      <c r="J228" s="2">
        <f>J230+J231+J232+J233</f>
        <v>0</v>
      </c>
      <c r="K228" s="2">
        <f>IF(I228=0,0,J228/I228)</f>
        <v>0</v>
      </c>
      <c r="L228" s="2">
        <f>L230+L231+L232+L233</f>
        <v>0</v>
      </c>
      <c r="M228" s="2">
        <f>IF(N228=0,0,L228/N228)</f>
        <v>0</v>
      </c>
      <c r="N228" s="7">
        <f>N230+N231+N232+N233</f>
        <v>0</v>
      </c>
      <c r="O228" s="2">
        <f>O230+O231+O232+O233</f>
        <v>0</v>
      </c>
      <c r="P228" s="2">
        <f>IF(N228=0,0,O228/N228)</f>
        <v>0</v>
      </c>
      <c r="Q228" s="7">
        <f>Q230+Q231+Q232+Q233</f>
        <v>0</v>
      </c>
      <c r="R228" s="2">
        <f>R230+R231+R232+R233</f>
        <v>0</v>
      </c>
      <c r="S228" s="2">
        <f>IF(Q228=0,0,R228/Q228)</f>
        <v>0</v>
      </c>
      <c r="T228" s="7">
        <f>T230+T231+T232+T233</f>
        <v>0</v>
      </c>
      <c r="U228" s="2">
        <f>U230+U231+U232+U233</f>
        <v>0</v>
      </c>
      <c r="V228" s="2">
        <f>IF(T228=0,0,U228/T228)</f>
        <v>0</v>
      </c>
      <c r="W228" s="7">
        <f>W230+W231+W232+W233</f>
        <v>0</v>
      </c>
      <c r="X228" s="2">
        <f>X230+X231+X232+X233</f>
        <v>0</v>
      </c>
      <c r="Y228" s="2">
        <f>IF(W228=0,0,X228/W228)</f>
        <v>0</v>
      </c>
      <c r="Z228" s="2">
        <f>Z230+Z231+Z232+Z233</f>
        <v>0</v>
      </c>
      <c r="AA228" s="2">
        <f>AA230+AA231+AA232+AA233</f>
        <v>0</v>
      </c>
      <c r="AB228" s="7">
        <f>AB230+AB231+AB232+AB233</f>
        <v>0</v>
      </c>
      <c r="AC228" s="2">
        <f>AC230+AC231+AC232+AC233</f>
        <v>0</v>
      </c>
      <c r="AD228" s="2">
        <f>IF(AB228=0,0,AC228/AB228)</f>
        <v>0</v>
      </c>
      <c r="AE228" s="7">
        <f>AE230+AE231+AE232+AE233</f>
        <v>0</v>
      </c>
      <c r="AF228" s="23">
        <f>AF230+AF231+AF232+AF233</f>
        <v>0</v>
      </c>
    </row>
    <row r="229" spans="2:32" ht="18" hidden="1" x14ac:dyDescent="0.25">
      <c r="B229" s="42"/>
      <c r="C229" s="64" t="s">
        <v>201</v>
      </c>
      <c r="D229" s="42"/>
      <c r="E229" s="63"/>
      <c r="F229" s="22"/>
      <c r="G229" s="1"/>
      <c r="H229" s="1"/>
      <c r="I229" s="6"/>
      <c r="J229" s="1"/>
      <c r="K229" s="1"/>
      <c r="L229" s="1"/>
      <c r="M229" s="1"/>
      <c r="N229" s="6"/>
      <c r="O229" s="1"/>
      <c r="P229" s="1"/>
      <c r="Q229" s="6"/>
      <c r="R229" s="1"/>
      <c r="S229" s="1"/>
      <c r="T229" s="6"/>
      <c r="U229" s="1"/>
      <c r="V229" s="1"/>
      <c r="W229" s="6"/>
      <c r="X229" s="1"/>
      <c r="Y229" s="1"/>
      <c r="Z229" s="1"/>
      <c r="AA229" s="1"/>
      <c r="AB229" s="6"/>
      <c r="AC229" s="1"/>
      <c r="AD229" s="1"/>
      <c r="AE229" s="6"/>
      <c r="AF229" s="19"/>
    </row>
    <row r="230" spans="2:32" ht="18" hidden="1" x14ac:dyDescent="0.25">
      <c r="B230" s="42"/>
      <c r="C230" s="64" t="s">
        <v>202</v>
      </c>
      <c r="D230" s="42"/>
      <c r="E230" s="63">
        <v>221</v>
      </c>
      <c r="F230" s="25"/>
      <c r="G230" s="13"/>
      <c r="H230" s="2">
        <f>IF(F230=0,0,G230/F230)</f>
        <v>0</v>
      </c>
      <c r="I230" s="15"/>
      <c r="J230" s="13"/>
      <c r="K230" s="2">
        <f>IF(I230=0,0,J230/I230)</f>
        <v>0</v>
      </c>
      <c r="L230" s="13"/>
      <c r="M230" s="2">
        <f>IF(N230=0,0,L230/N230)</f>
        <v>0</v>
      </c>
      <c r="N230" s="15"/>
      <c r="O230" s="2">
        <f>J230+L230</f>
        <v>0</v>
      </c>
      <c r="P230" s="2">
        <f>IF(N230=0,0,O230/N230)</f>
        <v>0</v>
      </c>
      <c r="Q230" s="7">
        <f t="shared" ref="Q230:R233" si="8">F230+N230</f>
        <v>0</v>
      </c>
      <c r="R230" s="2">
        <f t="shared" si="8"/>
        <v>0</v>
      </c>
      <c r="S230" s="2">
        <f>IF(Q230=0,0,R230/Q230)</f>
        <v>0</v>
      </c>
      <c r="T230" s="16"/>
      <c r="U230" s="12"/>
      <c r="V230" s="2">
        <f>IF(T230=0,0,U230/T230)</f>
        <v>0</v>
      </c>
      <c r="W230" s="16"/>
      <c r="X230" s="2">
        <f>Z230+AA230</f>
        <v>0</v>
      </c>
      <c r="Y230" s="2">
        <f>IF(W230=0,0,X230/W230)</f>
        <v>0</v>
      </c>
      <c r="Z230" s="12"/>
      <c r="AA230" s="12"/>
      <c r="AB230" s="7">
        <f t="shared" ref="AB230:AC233" si="9">T230+W230</f>
        <v>0</v>
      </c>
      <c r="AC230" s="2">
        <f t="shared" si="9"/>
        <v>0</v>
      </c>
      <c r="AD230" s="2">
        <f>IF(AB230=0,0,AC230/AB230)</f>
        <v>0</v>
      </c>
      <c r="AE230" s="26"/>
      <c r="AF230" s="32"/>
    </row>
    <row r="231" spans="2:32" ht="18" hidden="1" x14ac:dyDescent="0.25">
      <c r="B231" s="42"/>
      <c r="C231" s="64" t="s">
        <v>203</v>
      </c>
      <c r="D231" s="42"/>
      <c r="E231" s="63">
        <v>222</v>
      </c>
      <c r="F231" s="25"/>
      <c r="G231" s="13"/>
      <c r="H231" s="2">
        <f>IF(F231=0,0,G231/F231)</f>
        <v>0</v>
      </c>
      <c r="I231" s="15"/>
      <c r="J231" s="13"/>
      <c r="K231" s="2">
        <f>IF(I231=0,0,J231/I231)</f>
        <v>0</v>
      </c>
      <c r="L231" s="13"/>
      <c r="M231" s="2">
        <f>IF(N231=0,0,L231/N231)</f>
        <v>0</v>
      </c>
      <c r="N231" s="15"/>
      <c r="O231" s="2">
        <f>J231+L231</f>
        <v>0</v>
      </c>
      <c r="P231" s="2">
        <f>IF(N231=0,0,O231/N231)</f>
        <v>0</v>
      </c>
      <c r="Q231" s="7">
        <f t="shared" si="8"/>
        <v>0</v>
      </c>
      <c r="R231" s="2">
        <f t="shared" si="8"/>
        <v>0</v>
      </c>
      <c r="S231" s="2">
        <f>IF(Q231=0,0,R231/Q231)</f>
        <v>0</v>
      </c>
      <c r="T231" s="16"/>
      <c r="U231" s="12"/>
      <c r="V231" s="2">
        <f>IF(T231=0,0,U231/T231)</f>
        <v>0</v>
      </c>
      <c r="W231" s="16"/>
      <c r="X231" s="2">
        <f>Z231+AA231</f>
        <v>0</v>
      </c>
      <c r="Y231" s="2">
        <f>IF(W231=0,0,X231/W231)</f>
        <v>0</v>
      </c>
      <c r="Z231" s="12"/>
      <c r="AA231" s="12"/>
      <c r="AB231" s="7">
        <f t="shared" si="9"/>
        <v>0</v>
      </c>
      <c r="AC231" s="2">
        <f t="shared" si="9"/>
        <v>0</v>
      </c>
      <c r="AD231" s="2">
        <f>IF(AB231=0,0,AC231/AB231)</f>
        <v>0</v>
      </c>
      <c r="AE231" s="26"/>
      <c r="AF231" s="32"/>
    </row>
    <row r="232" spans="2:32" ht="18" hidden="1" x14ac:dyDescent="0.25">
      <c r="B232" s="42"/>
      <c r="C232" s="64" t="s">
        <v>204</v>
      </c>
      <c r="D232" s="42"/>
      <c r="E232" s="63">
        <v>223</v>
      </c>
      <c r="F232" s="25"/>
      <c r="G232" s="13"/>
      <c r="H232" s="2">
        <f>IF(F232=0,0,G232/F232)</f>
        <v>0</v>
      </c>
      <c r="I232" s="15"/>
      <c r="J232" s="13"/>
      <c r="K232" s="2">
        <f>IF(I232=0,0,J232/I232)</f>
        <v>0</v>
      </c>
      <c r="L232" s="13"/>
      <c r="M232" s="2">
        <f>IF(N232=0,0,L232/N232)</f>
        <v>0</v>
      </c>
      <c r="N232" s="15"/>
      <c r="O232" s="2">
        <f>J232+L232</f>
        <v>0</v>
      </c>
      <c r="P232" s="2">
        <f>IF(N232=0,0,O232/N232)</f>
        <v>0</v>
      </c>
      <c r="Q232" s="7">
        <f t="shared" si="8"/>
        <v>0</v>
      </c>
      <c r="R232" s="2">
        <f t="shared" si="8"/>
        <v>0</v>
      </c>
      <c r="S232" s="2">
        <f>IF(Q232=0,0,R232/Q232)</f>
        <v>0</v>
      </c>
      <c r="T232" s="16"/>
      <c r="U232" s="12"/>
      <c r="V232" s="2">
        <f>IF(T232=0,0,U232/T232)</f>
        <v>0</v>
      </c>
      <c r="W232" s="16"/>
      <c r="X232" s="2">
        <f>Z232+AA232</f>
        <v>0</v>
      </c>
      <c r="Y232" s="2">
        <f>IF(W232=0,0,X232/W232)</f>
        <v>0</v>
      </c>
      <c r="Z232" s="12"/>
      <c r="AA232" s="12"/>
      <c r="AB232" s="7">
        <f t="shared" si="9"/>
        <v>0</v>
      </c>
      <c r="AC232" s="2">
        <f t="shared" si="9"/>
        <v>0</v>
      </c>
      <c r="AD232" s="2">
        <f>IF(AB232=0,0,AC232/AB232)</f>
        <v>0</v>
      </c>
      <c r="AE232" s="26"/>
      <c r="AF232" s="32"/>
    </row>
    <row r="233" spans="2:32" ht="18" hidden="1" x14ac:dyDescent="0.25">
      <c r="B233" s="42"/>
      <c r="C233" s="64" t="s">
        <v>205</v>
      </c>
      <c r="D233" s="42"/>
      <c r="E233" s="63">
        <v>224</v>
      </c>
      <c r="F233" s="25"/>
      <c r="G233" s="13"/>
      <c r="H233" s="2">
        <f>IF(F233=0,0,G233/F233)</f>
        <v>0</v>
      </c>
      <c r="I233" s="15"/>
      <c r="J233" s="13"/>
      <c r="K233" s="2">
        <f>IF(I233=0,0,J233/I233)</f>
        <v>0</v>
      </c>
      <c r="L233" s="13"/>
      <c r="M233" s="2">
        <f>IF(N233=0,0,L233/N233)</f>
        <v>0</v>
      </c>
      <c r="N233" s="15"/>
      <c r="O233" s="2">
        <f>J233+L233</f>
        <v>0</v>
      </c>
      <c r="P233" s="2">
        <f>IF(N233=0,0,O233/N233)</f>
        <v>0</v>
      </c>
      <c r="Q233" s="7">
        <f t="shared" si="8"/>
        <v>0</v>
      </c>
      <c r="R233" s="2">
        <f t="shared" si="8"/>
        <v>0</v>
      </c>
      <c r="S233" s="2">
        <f>IF(Q233=0,0,R233/Q233)</f>
        <v>0</v>
      </c>
      <c r="T233" s="16"/>
      <c r="U233" s="12"/>
      <c r="V233" s="2">
        <f>IF(T233=0,0,U233/T233)</f>
        <v>0</v>
      </c>
      <c r="W233" s="16"/>
      <c r="X233" s="2">
        <f>Z233+AA233</f>
        <v>0</v>
      </c>
      <c r="Y233" s="2">
        <f>IF(W233=0,0,X233/W233)</f>
        <v>0</v>
      </c>
      <c r="Z233" s="12"/>
      <c r="AA233" s="12"/>
      <c r="AB233" s="7">
        <f t="shared" si="9"/>
        <v>0</v>
      </c>
      <c r="AC233" s="2">
        <f t="shared" si="9"/>
        <v>0</v>
      </c>
      <c r="AD233" s="2">
        <f>IF(AB233=0,0,AC233/AB233)</f>
        <v>0</v>
      </c>
      <c r="AE233" s="26"/>
      <c r="AF233" s="32"/>
    </row>
    <row r="234" spans="2:32" ht="31.5" hidden="1" x14ac:dyDescent="0.25">
      <c r="B234" s="42"/>
      <c r="C234" s="64" t="s">
        <v>206</v>
      </c>
      <c r="D234" s="42"/>
      <c r="E234" s="63">
        <v>225</v>
      </c>
      <c r="F234" s="24">
        <f>F236+F237+F238</f>
        <v>0</v>
      </c>
      <c r="G234" s="2">
        <f>G236+G237+G238</f>
        <v>0</v>
      </c>
      <c r="H234" s="2">
        <f>IF(F234=0,0,G234/F234)</f>
        <v>0</v>
      </c>
      <c r="I234" s="7">
        <f>I236+I237+I238</f>
        <v>0</v>
      </c>
      <c r="J234" s="2">
        <f>J236+J237+J238</f>
        <v>0</v>
      </c>
      <c r="K234" s="2">
        <f>IF(I234=0,0,J234/I234)</f>
        <v>0</v>
      </c>
      <c r="L234" s="2">
        <f>L236+L237+L238</f>
        <v>0</v>
      </c>
      <c r="M234" s="2">
        <f>IF(N234=0,0,L234/N234)</f>
        <v>0</v>
      </c>
      <c r="N234" s="7">
        <f>N236+N237+N238</f>
        <v>0</v>
      </c>
      <c r="O234" s="2">
        <f>O236+O237+O238</f>
        <v>0</v>
      </c>
      <c r="P234" s="2">
        <f>IF(N234=0,0,O234/N234)</f>
        <v>0</v>
      </c>
      <c r="Q234" s="7">
        <f>Q236+Q237+Q238</f>
        <v>0</v>
      </c>
      <c r="R234" s="2">
        <f>R236+R237+R238</f>
        <v>0</v>
      </c>
      <c r="S234" s="2">
        <f>IF(Q234=0,0,R234/Q234)</f>
        <v>0</v>
      </c>
      <c r="T234" s="7">
        <f>T236+T237+T238</f>
        <v>0</v>
      </c>
      <c r="U234" s="2">
        <f>U236+U237+U238</f>
        <v>0</v>
      </c>
      <c r="V234" s="2">
        <f>IF(T234=0,0,U234/T234)</f>
        <v>0</v>
      </c>
      <c r="W234" s="7">
        <f>W236+W237+W238</f>
        <v>0</v>
      </c>
      <c r="X234" s="2">
        <f>X236+X237+X238</f>
        <v>0</v>
      </c>
      <c r="Y234" s="2">
        <f>IF(W234=0,0,X234/W234)</f>
        <v>0</v>
      </c>
      <c r="Z234" s="2">
        <f>Z236+Z237+Z238</f>
        <v>0</v>
      </c>
      <c r="AA234" s="2">
        <f>AA236+AA237+AA238</f>
        <v>0</v>
      </c>
      <c r="AB234" s="7">
        <f>AB236+AB237+AB238</f>
        <v>0</v>
      </c>
      <c r="AC234" s="2">
        <f>AC236+AC237+AC238</f>
        <v>0</v>
      </c>
      <c r="AD234" s="2">
        <f>IF(AB234=0,0,AC234/AB234)</f>
        <v>0</v>
      </c>
      <c r="AE234" s="7">
        <f>AE236+AE237+AE238</f>
        <v>0</v>
      </c>
      <c r="AF234" s="23">
        <f>AF236+AF237+AF238</f>
        <v>0</v>
      </c>
    </row>
    <row r="235" spans="2:32" ht="18" hidden="1" x14ac:dyDescent="0.25">
      <c r="B235" s="42"/>
      <c r="C235" s="64" t="s">
        <v>201</v>
      </c>
      <c r="D235" s="42"/>
      <c r="E235" s="63"/>
      <c r="F235" s="22"/>
      <c r="G235" s="1"/>
      <c r="H235" s="1"/>
      <c r="I235" s="6"/>
      <c r="J235" s="1"/>
      <c r="K235" s="1"/>
      <c r="L235" s="1"/>
      <c r="M235" s="1"/>
      <c r="N235" s="6"/>
      <c r="O235" s="1"/>
      <c r="P235" s="1"/>
      <c r="Q235" s="6"/>
      <c r="R235" s="1"/>
      <c r="S235" s="1"/>
      <c r="T235" s="6"/>
      <c r="U235" s="1"/>
      <c r="V235" s="1"/>
      <c r="W235" s="6"/>
      <c r="X235" s="1"/>
      <c r="Y235" s="1"/>
      <c r="Z235" s="1"/>
      <c r="AA235" s="1"/>
      <c r="AB235" s="6"/>
      <c r="AC235" s="1"/>
      <c r="AD235" s="1"/>
      <c r="AE235" s="6"/>
      <c r="AF235" s="19"/>
    </row>
    <row r="236" spans="2:32" ht="18" hidden="1" x14ac:dyDescent="0.25">
      <c r="B236" s="42"/>
      <c r="C236" s="64" t="s">
        <v>207</v>
      </c>
      <c r="D236" s="42"/>
      <c r="E236" s="63">
        <v>226</v>
      </c>
      <c r="F236" s="25"/>
      <c r="G236" s="13"/>
      <c r="H236" s="2">
        <f>IF(F236=0,0,G236/F236)</f>
        <v>0</v>
      </c>
      <c r="I236" s="15"/>
      <c r="J236" s="13"/>
      <c r="K236" s="2">
        <f>IF(I236=0,0,J236/I236)</f>
        <v>0</v>
      </c>
      <c r="L236" s="13"/>
      <c r="M236" s="2">
        <f>IF(N236=0,0,L236/N236)</f>
        <v>0</v>
      </c>
      <c r="N236" s="15"/>
      <c r="O236" s="2">
        <f>J236+L236</f>
        <v>0</v>
      </c>
      <c r="P236" s="2">
        <f>IF(N236=0,0,O236/N236)</f>
        <v>0</v>
      </c>
      <c r="Q236" s="7">
        <f t="shared" ref="Q236:R238" si="10">F236+N236</f>
        <v>0</v>
      </c>
      <c r="R236" s="2">
        <f t="shared" si="10"/>
        <v>0</v>
      </c>
      <c r="S236" s="2">
        <f>IF(Q236=0,0,R236/Q236)</f>
        <v>0</v>
      </c>
      <c r="T236" s="16"/>
      <c r="U236" s="12"/>
      <c r="V236" s="2">
        <f>IF(T236=0,0,U236/T236)</f>
        <v>0</v>
      </c>
      <c r="W236" s="16"/>
      <c r="X236" s="2">
        <f>Z236+AA236</f>
        <v>0</v>
      </c>
      <c r="Y236" s="2">
        <f>IF(W236=0,0,X236/W236)</f>
        <v>0</v>
      </c>
      <c r="Z236" s="12"/>
      <c r="AA236" s="12"/>
      <c r="AB236" s="7">
        <f t="shared" ref="AB236:AC238" si="11">T236+W236</f>
        <v>0</v>
      </c>
      <c r="AC236" s="2">
        <f t="shared" si="11"/>
        <v>0</v>
      </c>
      <c r="AD236" s="2">
        <f>IF(AB236=0,0,AC236/AB236)</f>
        <v>0</v>
      </c>
      <c r="AE236" s="26"/>
      <c r="AF236" s="32"/>
    </row>
    <row r="237" spans="2:32" ht="31.5" hidden="1" x14ac:dyDescent="0.25">
      <c r="B237" s="42"/>
      <c r="C237" s="64" t="s">
        <v>208</v>
      </c>
      <c r="D237" s="42"/>
      <c r="E237" s="63">
        <v>227</v>
      </c>
      <c r="F237" s="25"/>
      <c r="G237" s="13"/>
      <c r="H237" s="2">
        <f>IF(F237=0,0,G237/F237)</f>
        <v>0</v>
      </c>
      <c r="I237" s="15"/>
      <c r="J237" s="13"/>
      <c r="K237" s="2">
        <f>IF(I237=0,0,J237/I237)</f>
        <v>0</v>
      </c>
      <c r="L237" s="13"/>
      <c r="M237" s="2">
        <f>IF(N237=0,0,L237/N237)</f>
        <v>0</v>
      </c>
      <c r="N237" s="15"/>
      <c r="O237" s="2">
        <f>J237+L237</f>
        <v>0</v>
      </c>
      <c r="P237" s="2">
        <f>IF(N237=0,0,O237/N237)</f>
        <v>0</v>
      </c>
      <c r="Q237" s="7">
        <f t="shared" si="10"/>
        <v>0</v>
      </c>
      <c r="R237" s="2">
        <f t="shared" si="10"/>
        <v>0</v>
      </c>
      <c r="S237" s="2">
        <f>IF(Q237=0,0,R237/Q237)</f>
        <v>0</v>
      </c>
      <c r="T237" s="16"/>
      <c r="U237" s="12"/>
      <c r="V237" s="2">
        <f>IF(T237=0,0,U237/T237)</f>
        <v>0</v>
      </c>
      <c r="W237" s="16"/>
      <c r="X237" s="2">
        <f>Z237+AA237</f>
        <v>0</v>
      </c>
      <c r="Y237" s="2">
        <f>IF(W237=0,0,X237/W237)</f>
        <v>0</v>
      </c>
      <c r="Z237" s="12"/>
      <c r="AA237" s="12"/>
      <c r="AB237" s="7">
        <f t="shared" si="11"/>
        <v>0</v>
      </c>
      <c r="AC237" s="2">
        <f t="shared" si="11"/>
        <v>0</v>
      </c>
      <c r="AD237" s="2">
        <f>IF(AB237=0,0,AC237/AB237)</f>
        <v>0</v>
      </c>
      <c r="AE237" s="26"/>
      <c r="AF237" s="32"/>
    </row>
    <row r="238" spans="2:32" ht="18" hidden="1" x14ac:dyDescent="0.25">
      <c r="B238" s="42"/>
      <c r="C238" s="64" t="s">
        <v>209</v>
      </c>
      <c r="D238" s="42"/>
      <c r="E238" s="63">
        <v>228</v>
      </c>
      <c r="F238" s="25"/>
      <c r="G238" s="13"/>
      <c r="H238" s="2">
        <f>IF(F238=0,0,G238/F238)</f>
        <v>0</v>
      </c>
      <c r="I238" s="15"/>
      <c r="J238" s="13"/>
      <c r="K238" s="2">
        <f>IF(I238=0,0,J238/I238)</f>
        <v>0</v>
      </c>
      <c r="L238" s="13"/>
      <c r="M238" s="2">
        <f>IF(N238=0,0,L238/N238)</f>
        <v>0</v>
      </c>
      <c r="N238" s="15"/>
      <c r="O238" s="2">
        <f>J238+L238</f>
        <v>0</v>
      </c>
      <c r="P238" s="2">
        <f>IF(N238=0,0,O238/N238)</f>
        <v>0</v>
      </c>
      <c r="Q238" s="7">
        <f t="shared" si="10"/>
        <v>0</v>
      </c>
      <c r="R238" s="2">
        <f t="shared" si="10"/>
        <v>0</v>
      </c>
      <c r="S238" s="2">
        <f>IF(Q238=0,0,R238/Q238)</f>
        <v>0</v>
      </c>
      <c r="T238" s="16"/>
      <c r="U238" s="12"/>
      <c r="V238" s="2">
        <f>IF(T238=0,0,U238/T238)</f>
        <v>0</v>
      </c>
      <c r="W238" s="16"/>
      <c r="X238" s="2">
        <f>Z238+AA238</f>
        <v>0</v>
      </c>
      <c r="Y238" s="2">
        <f>IF(W238=0,0,X238/W238)</f>
        <v>0</v>
      </c>
      <c r="Z238" s="12"/>
      <c r="AA238" s="12"/>
      <c r="AB238" s="7">
        <f t="shared" si="11"/>
        <v>0</v>
      </c>
      <c r="AC238" s="2">
        <f t="shared" si="11"/>
        <v>0</v>
      </c>
      <c r="AD238" s="2">
        <f>IF(AB238=0,0,AC238/AB238)</f>
        <v>0</v>
      </c>
      <c r="AE238" s="26"/>
      <c r="AF238" s="32"/>
    </row>
    <row r="239" spans="2:32" ht="31.5" hidden="1" x14ac:dyDescent="0.25">
      <c r="B239" s="42"/>
      <c r="C239" s="64" t="s">
        <v>210</v>
      </c>
      <c r="D239" s="42"/>
      <c r="E239" s="63">
        <v>229</v>
      </c>
      <c r="F239" s="24">
        <f>F241+F242+F243</f>
        <v>0</v>
      </c>
      <c r="G239" s="2">
        <f>G241+G242+G243</f>
        <v>0</v>
      </c>
      <c r="H239" s="2">
        <f>IF(F239=0,0,G239/F239)</f>
        <v>0</v>
      </c>
      <c r="I239" s="7">
        <f>I241+I242+I243</f>
        <v>0</v>
      </c>
      <c r="J239" s="2">
        <f>J241+J242+J243</f>
        <v>0</v>
      </c>
      <c r="K239" s="2">
        <f>IF(I239=0,0,J239/I239)</f>
        <v>0</v>
      </c>
      <c r="L239" s="2">
        <f>L241+L242+L243</f>
        <v>0</v>
      </c>
      <c r="M239" s="2">
        <f>IF(N239=0,0,L239/N239)</f>
        <v>0</v>
      </c>
      <c r="N239" s="7">
        <f>N241+N242+N243</f>
        <v>0</v>
      </c>
      <c r="O239" s="2">
        <f>O241+O242+O243</f>
        <v>0</v>
      </c>
      <c r="P239" s="2">
        <f>IF(N239=0,0,O239/N239)</f>
        <v>0</v>
      </c>
      <c r="Q239" s="7">
        <f>Q241+Q242+Q243</f>
        <v>0</v>
      </c>
      <c r="R239" s="2">
        <f>R241+R242+R243</f>
        <v>0</v>
      </c>
      <c r="S239" s="2">
        <f>IF(Q239=0,0,R239/Q239)</f>
        <v>0</v>
      </c>
      <c r="T239" s="7">
        <f>T241+T242+T243</f>
        <v>0</v>
      </c>
      <c r="U239" s="2">
        <f>U241+U242+U243</f>
        <v>0</v>
      </c>
      <c r="V239" s="2">
        <f>IF(T239=0,0,U239/T239)</f>
        <v>0</v>
      </c>
      <c r="W239" s="7">
        <f>W241+W242+W243</f>
        <v>0</v>
      </c>
      <c r="X239" s="2">
        <f>X241+X242+X243</f>
        <v>0</v>
      </c>
      <c r="Y239" s="2">
        <f>IF(W239=0,0,X239/W239)</f>
        <v>0</v>
      </c>
      <c r="Z239" s="2">
        <f>Z241+Z242+Z243</f>
        <v>0</v>
      </c>
      <c r="AA239" s="2">
        <f>AA241+AA242+AA243</f>
        <v>0</v>
      </c>
      <c r="AB239" s="7">
        <f>AB241+AB242+AB243</f>
        <v>0</v>
      </c>
      <c r="AC239" s="2">
        <f>AC241+AC242+AC243</f>
        <v>0</v>
      </c>
      <c r="AD239" s="2">
        <f>IF(AB239=0,0,AC239/AB239)</f>
        <v>0</v>
      </c>
      <c r="AE239" s="7">
        <f>AE241+AE242+AE243</f>
        <v>0</v>
      </c>
      <c r="AF239" s="23">
        <f>AF241+AF242+AF243</f>
        <v>0</v>
      </c>
    </row>
    <row r="240" spans="2:32" ht="18" hidden="1" x14ac:dyDescent="0.25">
      <c r="B240" s="42"/>
      <c r="C240" s="64" t="s">
        <v>201</v>
      </c>
      <c r="D240" s="42"/>
      <c r="E240" s="63"/>
      <c r="F240" s="22"/>
      <c r="G240" s="1"/>
      <c r="H240" s="1"/>
      <c r="I240" s="6"/>
      <c r="J240" s="1"/>
      <c r="K240" s="1"/>
      <c r="L240" s="1"/>
      <c r="M240" s="1"/>
      <c r="N240" s="6"/>
      <c r="O240" s="1"/>
      <c r="P240" s="1"/>
      <c r="Q240" s="6"/>
      <c r="R240" s="1"/>
      <c r="S240" s="1"/>
      <c r="T240" s="6"/>
      <c r="U240" s="1"/>
      <c r="V240" s="1"/>
      <c r="W240" s="6"/>
      <c r="X240" s="1"/>
      <c r="Y240" s="1"/>
      <c r="Z240" s="1"/>
      <c r="AA240" s="1"/>
      <c r="AB240" s="6"/>
      <c r="AC240" s="1"/>
      <c r="AD240" s="1"/>
      <c r="AE240" s="6"/>
      <c r="AF240" s="19"/>
    </row>
    <row r="241" spans="2:32" ht="18" hidden="1" x14ac:dyDescent="0.25">
      <c r="B241" s="42"/>
      <c r="C241" s="64" t="s">
        <v>211</v>
      </c>
      <c r="D241" s="42"/>
      <c r="E241" s="63">
        <v>230</v>
      </c>
      <c r="F241" s="25"/>
      <c r="G241" s="13"/>
      <c r="H241" s="2">
        <f>IF(F241=0,0,G241/F241)</f>
        <v>0</v>
      </c>
      <c r="I241" s="15"/>
      <c r="J241" s="13"/>
      <c r="K241" s="2">
        <f>IF(I241=0,0,J241/I241)</f>
        <v>0</v>
      </c>
      <c r="L241" s="13"/>
      <c r="M241" s="2">
        <f>IF(N241=0,0,L241/N241)</f>
        <v>0</v>
      </c>
      <c r="N241" s="15"/>
      <c r="O241" s="2">
        <f>J241+L241</f>
        <v>0</v>
      </c>
      <c r="P241" s="2">
        <f>IF(N241=0,0,O241/N241)</f>
        <v>0</v>
      </c>
      <c r="Q241" s="7">
        <f t="shared" ref="Q241:R243" si="12">F241+N241</f>
        <v>0</v>
      </c>
      <c r="R241" s="2">
        <f t="shared" si="12"/>
        <v>0</v>
      </c>
      <c r="S241" s="2">
        <f>IF(Q241=0,0,R241/Q241)</f>
        <v>0</v>
      </c>
      <c r="T241" s="16"/>
      <c r="U241" s="12"/>
      <c r="V241" s="2">
        <f>IF(T241=0,0,U241/T241)</f>
        <v>0</v>
      </c>
      <c r="W241" s="16"/>
      <c r="X241" s="2">
        <f>Z241+AA241</f>
        <v>0</v>
      </c>
      <c r="Y241" s="2">
        <f>IF(W241=0,0,X241/W241)</f>
        <v>0</v>
      </c>
      <c r="Z241" s="12"/>
      <c r="AA241" s="12"/>
      <c r="AB241" s="7">
        <f t="shared" ref="AB241:AC243" si="13">T241+W241</f>
        <v>0</v>
      </c>
      <c r="AC241" s="2">
        <f t="shared" si="13"/>
        <v>0</v>
      </c>
      <c r="AD241" s="2">
        <f>IF(AB241=0,0,AC241/AB241)</f>
        <v>0</v>
      </c>
      <c r="AE241" s="26"/>
      <c r="AF241" s="32"/>
    </row>
    <row r="242" spans="2:32" ht="31.5" hidden="1" x14ac:dyDescent="0.25">
      <c r="B242" s="42"/>
      <c r="C242" s="64" t="s">
        <v>212</v>
      </c>
      <c r="D242" s="42"/>
      <c r="E242" s="63">
        <v>231</v>
      </c>
      <c r="F242" s="25"/>
      <c r="G242" s="13"/>
      <c r="H242" s="2">
        <f>IF(F242=0,0,G242/F242)</f>
        <v>0</v>
      </c>
      <c r="I242" s="15"/>
      <c r="J242" s="13"/>
      <c r="K242" s="2">
        <f>IF(I242=0,0,J242/I242)</f>
        <v>0</v>
      </c>
      <c r="L242" s="13"/>
      <c r="M242" s="2">
        <f>IF(N242=0,0,L242/N242)</f>
        <v>0</v>
      </c>
      <c r="N242" s="15"/>
      <c r="O242" s="2">
        <f>J242+L242</f>
        <v>0</v>
      </c>
      <c r="P242" s="2">
        <f>IF(N242=0,0,O242/N242)</f>
        <v>0</v>
      </c>
      <c r="Q242" s="7">
        <f t="shared" si="12"/>
        <v>0</v>
      </c>
      <c r="R242" s="2">
        <f t="shared" si="12"/>
        <v>0</v>
      </c>
      <c r="S242" s="2">
        <f>IF(Q242=0,0,R242/Q242)</f>
        <v>0</v>
      </c>
      <c r="T242" s="16"/>
      <c r="U242" s="12"/>
      <c r="V242" s="2">
        <f>IF(T242=0,0,U242/T242)</f>
        <v>0</v>
      </c>
      <c r="W242" s="16"/>
      <c r="X242" s="2">
        <f>Z242+AA242</f>
        <v>0</v>
      </c>
      <c r="Y242" s="2">
        <f>IF(W242=0,0,X242/W242)</f>
        <v>0</v>
      </c>
      <c r="Z242" s="12"/>
      <c r="AA242" s="12"/>
      <c r="AB242" s="7">
        <f t="shared" si="13"/>
        <v>0</v>
      </c>
      <c r="AC242" s="2">
        <f t="shared" si="13"/>
        <v>0</v>
      </c>
      <c r="AD242" s="2">
        <f>IF(AB242=0,0,AC242/AB242)</f>
        <v>0</v>
      </c>
      <c r="AE242" s="26"/>
      <c r="AF242" s="32"/>
    </row>
    <row r="243" spans="2:32" ht="18" hidden="1" x14ac:dyDescent="0.25">
      <c r="B243" s="42"/>
      <c r="C243" s="64" t="s">
        <v>213</v>
      </c>
      <c r="D243" s="42"/>
      <c r="E243" s="63">
        <v>232</v>
      </c>
      <c r="F243" s="25"/>
      <c r="G243" s="13"/>
      <c r="H243" s="2">
        <f>IF(F243=0,0,G243/F243)</f>
        <v>0</v>
      </c>
      <c r="I243" s="15"/>
      <c r="J243" s="13"/>
      <c r="K243" s="2">
        <f>IF(I243=0,0,J243/I243)</f>
        <v>0</v>
      </c>
      <c r="L243" s="13"/>
      <c r="M243" s="2">
        <f>IF(N243=0,0,L243/N243)</f>
        <v>0</v>
      </c>
      <c r="N243" s="15"/>
      <c r="O243" s="2">
        <f>J243+L243</f>
        <v>0</v>
      </c>
      <c r="P243" s="2">
        <f>IF(N243=0,0,O243/N243)</f>
        <v>0</v>
      </c>
      <c r="Q243" s="7">
        <f t="shared" si="12"/>
        <v>0</v>
      </c>
      <c r="R243" s="2">
        <f t="shared" si="12"/>
        <v>0</v>
      </c>
      <c r="S243" s="2">
        <f>IF(Q243=0,0,R243/Q243)</f>
        <v>0</v>
      </c>
      <c r="T243" s="16"/>
      <c r="U243" s="12"/>
      <c r="V243" s="2">
        <f>IF(T243=0,0,U243/T243)</f>
        <v>0</v>
      </c>
      <c r="W243" s="16"/>
      <c r="X243" s="2">
        <f>Z243+AA243</f>
        <v>0</v>
      </c>
      <c r="Y243" s="2">
        <f>IF(W243=0,0,X243/W243)</f>
        <v>0</v>
      </c>
      <c r="Z243" s="12"/>
      <c r="AA243" s="12"/>
      <c r="AB243" s="7">
        <f t="shared" si="13"/>
        <v>0</v>
      </c>
      <c r="AC243" s="2">
        <f t="shared" si="13"/>
        <v>0</v>
      </c>
      <c r="AD243" s="2">
        <f>IF(AB243=0,0,AC243/AB243)</f>
        <v>0</v>
      </c>
      <c r="AE243" s="26"/>
      <c r="AF243" s="32"/>
    </row>
    <row r="244" spans="2:32" ht="31.5" hidden="1" x14ac:dyDescent="0.25">
      <c r="B244" s="42"/>
      <c r="C244" s="64" t="s">
        <v>214</v>
      </c>
      <c r="D244" s="42"/>
      <c r="E244" s="63">
        <v>233</v>
      </c>
      <c r="F244" s="24">
        <f>F246+F247+F248</f>
        <v>0</v>
      </c>
      <c r="G244" s="2">
        <f>G246+G247+G248</f>
        <v>0</v>
      </c>
      <c r="H244" s="2">
        <f>IF(F244=0,0,G244/F244)</f>
        <v>0</v>
      </c>
      <c r="I244" s="7">
        <f>I246+I247+I248</f>
        <v>0</v>
      </c>
      <c r="J244" s="2">
        <f>J246+J247+J248</f>
        <v>0</v>
      </c>
      <c r="K244" s="2">
        <f>IF(I244=0,0,J244/I244)</f>
        <v>0</v>
      </c>
      <c r="L244" s="2">
        <f>L246+L247+L248</f>
        <v>0</v>
      </c>
      <c r="M244" s="2">
        <f>IF(N244=0,0,L244/N244)</f>
        <v>0</v>
      </c>
      <c r="N244" s="7">
        <f>N246+N247+N248</f>
        <v>0</v>
      </c>
      <c r="O244" s="2">
        <f>O246+O247+O248</f>
        <v>0</v>
      </c>
      <c r="P244" s="2">
        <f>IF(N244=0,0,O244/N244)</f>
        <v>0</v>
      </c>
      <c r="Q244" s="7">
        <f>Q246+Q247+Q248</f>
        <v>0</v>
      </c>
      <c r="R244" s="2">
        <f>R246+R247+R248</f>
        <v>0</v>
      </c>
      <c r="S244" s="2">
        <f>IF(Q244=0,0,R244/Q244)</f>
        <v>0</v>
      </c>
      <c r="T244" s="7">
        <f>T246+T247+T248</f>
        <v>0</v>
      </c>
      <c r="U244" s="2">
        <f>U246+U247+U248</f>
        <v>0</v>
      </c>
      <c r="V244" s="2">
        <f>IF(T244=0,0,U244/T244)</f>
        <v>0</v>
      </c>
      <c r="W244" s="7">
        <f>W246+W247+W248</f>
        <v>0</v>
      </c>
      <c r="X244" s="2">
        <f>X246+X247+X248</f>
        <v>0</v>
      </c>
      <c r="Y244" s="2">
        <f>IF(W244=0,0,X244/W244)</f>
        <v>0</v>
      </c>
      <c r="Z244" s="2">
        <f>Z246+Z247+Z248</f>
        <v>0</v>
      </c>
      <c r="AA244" s="2">
        <f>AA246+AA247+AA248</f>
        <v>0</v>
      </c>
      <c r="AB244" s="7">
        <f>AB246+AB247+AB248</f>
        <v>0</v>
      </c>
      <c r="AC244" s="2">
        <f>AC246+AC247+AC248</f>
        <v>0</v>
      </c>
      <c r="AD244" s="2">
        <f>IF(AB244=0,0,AC244/AB244)</f>
        <v>0</v>
      </c>
      <c r="AE244" s="7">
        <f>AE246+AE247+AE248</f>
        <v>0</v>
      </c>
      <c r="AF244" s="23">
        <f>AF246+AF247+AF248</f>
        <v>0</v>
      </c>
    </row>
    <row r="245" spans="2:32" ht="18" hidden="1" x14ac:dyDescent="0.25">
      <c r="B245" s="42"/>
      <c r="C245" s="64" t="s">
        <v>201</v>
      </c>
      <c r="D245" s="42"/>
      <c r="E245" s="63"/>
      <c r="F245" s="22"/>
      <c r="G245" s="1"/>
      <c r="H245" s="1"/>
      <c r="I245" s="6"/>
      <c r="J245" s="1"/>
      <c r="K245" s="1"/>
      <c r="L245" s="1"/>
      <c r="M245" s="1"/>
      <c r="N245" s="6"/>
      <c r="O245" s="1"/>
      <c r="P245" s="1"/>
      <c r="Q245" s="6"/>
      <c r="R245" s="1"/>
      <c r="S245" s="1"/>
      <c r="T245" s="6"/>
      <c r="U245" s="1"/>
      <c r="V245" s="1"/>
      <c r="W245" s="6"/>
      <c r="X245" s="1"/>
      <c r="Y245" s="1"/>
      <c r="Z245" s="1"/>
      <c r="AA245" s="1"/>
      <c r="AB245" s="6"/>
      <c r="AC245" s="1"/>
      <c r="AD245" s="1"/>
      <c r="AE245" s="6"/>
      <c r="AF245" s="19"/>
    </row>
    <row r="246" spans="2:32" ht="18" hidden="1" x14ac:dyDescent="0.25">
      <c r="B246" s="42"/>
      <c r="C246" s="64" t="s">
        <v>215</v>
      </c>
      <c r="D246" s="42"/>
      <c r="E246" s="63">
        <v>234</v>
      </c>
      <c r="F246" s="25"/>
      <c r="G246" s="13"/>
      <c r="H246" s="2">
        <f t="shared" ref="H246:H252" si="14">IF(F246=0,0,G246/F246)</f>
        <v>0</v>
      </c>
      <c r="I246" s="15"/>
      <c r="J246" s="13"/>
      <c r="K246" s="2">
        <f t="shared" ref="K246:K252" si="15">IF(I246=0,0,J246/I246)</f>
        <v>0</v>
      </c>
      <c r="L246" s="13"/>
      <c r="M246" s="2">
        <f t="shared" ref="M246:M252" si="16">IF(N246=0,0,L246/N246)</f>
        <v>0</v>
      </c>
      <c r="N246" s="15"/>
      <c r="O246" s="2">
        <f t="shared" ref="O246:O252" si="17">J246+L246</f>
        <v>0</v>
      </c>
      <c r="P246" s="2">
        <f t="shared" ref="P246:P252" si="18">IF(N246=0,0,O246/N246)</f>
        <v>0</v>
      </c>
      <c r="Q246" s="7">
        <f t="shared" ref="Q246:R252" si="19">F246+N246</f>
        <v>0</v>
      </c>
      <c r="R246" s="2">
        <f t="shared" si="19"/>
        <v>0</v>
      </c>
      <c r="S246" s="2">
        <f t="shared" ref="S246:S252" si="20">IF(Q246=0,0,R246/Q246)</f>
        <v>0</v>
      </c>
      <c r="T246" s="16"/>
      <c r="U246" s="12"/>
      <c r="V246" s="2">
        <f t="shared" ref="V246:V252" si="21">IF(T246=0,0,U246/T246)</f>
        <v>0</v>
      </c>
      <c r="W246" s="16"/>
      <c r="X246" s="2">
        <f t="shared" ref="X246:X252" si="22">Z246+AA246</f>
        <v>0</v>
      </c>
      <c r="Y246" s="2">
        <f t="shared" ref="Y246:Y252" si="23">IF(W246=0,0,X246/W246)</f>
        <v>0</v>
      </c>
      <c r="Z246" s="12"/>
      <c r="AA246" s="12"/>
      <c r="AB246" s="7">
        <f t="shared" ref="AB246:AC252" si="24">T246+W246</f>
        <v>0</v>
      </c>
      <c r="AC246" s="2">
        <f t="shared" si="24"/>
        <v>0</v>
      </c>
      <c r="AD246" s="2">
        <f t="shared" ref="AD246:AD252" si="25">IF(AB246=0,0,AC246/AB246)</f>
        <v>0</v>
      </c>
      <c r="AE246" s="26"/>
      <c r="AF246" s="32"/>
    </row>
    <row r="247" spans="2:32" ht="18" hidden="1" x14ac:dyDescent="0.25">
      <c r="B247" s="42"/>
      <c r="C247" s="64" t="s">
        <v>216</v>
      </c>
      <c r="D247" s="42"/>
      <c r="E247" s="63">
        <v>235</v>
      </c>
      <c r="F247" s="25"/>
      <c r="G247" s="13"/>
      <c r="H247" s="2">
        <f t="shared" si="14"/>
        <v>0</v>
      </c>
      <c r="I247" s="15"/>
      <c r="J247" s="13"/>
      <c r="K247" s="2">
        <f t="shared" si="15"/>
        <v>0</v>
      </c>
      <c r="L247" s="13"/>
      <c r="M247" s="2">
        <f t="shared" si="16"/>
        <v>0</v>
      </c>
      <c r="N247" s="15"/>
      <c r="O247" s="2">
        <f t="shared" si="17"/>
        <v>0</v>
      </c>
      <c r="P247" s="2">
        <f t="shared" si="18"/>
        <v>0</v>
      </c>
      <c r="Q247" s="7">
        <f t="shared" si="19"/>
        <v>0</v>
      </c>
      <c r="R247" s="2">
        <f t="shared" si="19"/>
        <v>0</v>
      </c>
      <c r="S247" s="2">
        <f t="shared" si="20"/>
        <v>0</v>
      </c>
      <c r="T247" s="16"/>
      <c r="U247" s="12"/>
      <c r="V247" s="2">
        <f t="shared" si="21"/>
        <v>0</v>
      </c>
      <c r="W247" s="16"/>
      <c r="X247" s="2">
        <f t="shared" si="22"/>
        <v>0</v>
      </c>
      <c r="Y247" s="2">
        <f t="shared" si="23"/>
        <v>0</v>
      </c>
      <c r="Z247" s="12"/>
      <c r="AA247" s="12"/>
      <c r="AB247" s="7">
        <f t="shared" si="24"/>
        <v>0</v>
      </c>
      <c r="AC247" s="2">
        <f t="shared" si="24"/>
        <v>0</v>
      </c>
      <c r="AD247" s="2">
        <f t="shared" si="25"/>
        <v>0</v>
      </c>
      <c r="AE247" s="26"/>
      <c r="AF247" s="32"/>
    </row>
    <row r="248" spans="2:32" ht="18" hidden="1" x14ac:dyDescent="0.25">
      <c r="B248" s="42"/>
      <c r="C248" s="64" t="s">
        <v>217</v>
      </c>
      <c r="D248" s="42"/>
      <c r="E248" s="63">
        <v>236</v>
      </c>
      <c r="F248" s="25"/>
      <c r="G248" s="13"/>
      <c r="H248" s="2">
        <f t="shared" si="14"/>
        <v>0</v>
      </c>
      <c r="I248" s="15"/>
      <c r="J248" s="13"/>
      <c r="K248" s="2">
        <f t="shared" si="15"/>
        <v>0</v>
      </c>
      <c r="L248" s="13"/>
      <c r="M248" s="2">
        <f t="shared" si="16"/>
        <v>0</v>
      </c>
      <c r="N248" s="15"/>
      <c r="O248" s="2">
        <f t="shared" si="17"/>
        <v>0</v>
      </c>
      <c r="P248" s="2">
        <f t="shared" si="18"/>
        <v>0</v>
      </c>
      <c r="Q248" s="7">
        <f t="shared" si="19"/>
        <v>0</v>
      </c>
      <c r="R248" s="2">
        <f t="shared" si="19"/>
        <v>0</v>
      </c>
      <c r="S248" s="2">
        <f t="shared" si="20"/>
        <v>0</v>
      </c>
      <c r="T248" s="16"/>
      <c r="U248" s="12"/>
      <c r="V248" s="2">
        <f t="shared" si="21"/>
        <v>0</v>
      </c>
      <c r="W248" s="16"/>
      <c r="X248" s="2">
        <f t="shared" si="22"/>
        <v>0</v>
      </c>
      <c r="Y248" s="2">
        <f t="shared" si="23"/>
        <v>0</v>
      </c>
      <c r="Z248" s="12"/>
      <c r="AA248" s="12"/>
      <c r="AB248" s="7">
        <f t="shared" si="24"/>
        <v>0</v>
      </c>
      <c r="AC248" s="2">
        <f t="shared" si="24"/>
        <v>0</v>
      </c>
      <c r="AD248" s="2">
        <f t="shared" si="25"/>
        <v>0</v>
      </c>
      <c r="AE248" s="26"/>
      <c r="AF248" s="32"/>
    </row>
    <row r="249" spans="2:32" ht="78.75" hidden="1" x14ac:dyDescent="0.25">
      <c r="B249" s="42"/>
      <c r="C249" s="64" t="s">
        <v>219</v>
      </c>
      <c r="D249" s="42"/>
      <c r="E249" s="63">
        <v>237</v>
      </c>
      <c r="F249" s="25">
        <v>6672.875</v>
      </c>
      <c r="G249" s="13">
        <v>2684.1907000000001</v>
      </c>
      <c r="H249" s="2">
        <f t="shared" si="14"/>
        <v>0.4022540059569526</v>
      </c>
      <c r="I249" s="15">
        <v>0</v>
      </c>
      <c r="J249" s="13">
        <v>0</v>
      </c>
      <c r="K249" s="2">
        <f t="shared" si="15"/>
        <v>0</v>
      </c>
      <c r="L249" s="13">
        <v>0</v>
      </c>
      <c r="M249" s="2">
        <f t="shared" si="16"/>
        <v>0</v>
      </c>
      <c r="N249" s="15">
        <v>0</v>
      </c>
      <c r="O249" s="2">
        <f t="shared" si="17"/>
        <v>0</v>
      </c>
      <c r="P249" s="2">
        <f t="shared" si="18"/>
        <v>0</v>
      </c>
      <c r="Q249" s="7">
        <f t="shared" si="19"/>
        <v>6672.875</v>
      </c>
      <c r="R249" s="2">
        <f t="shared" si="19"/>
        <v>2684.1907000000001</v>
      </c>
      <c r="S249" s="2">
        <f t="shared" si="20"/>
        <v>0.4022540059569526</v>
      </c>
      <c r="T249" s="16">
        <v>78088.150999999998</v>
      </c>
      <c r="U249" s="12">
        <v>30955.618740000002</v>
      </c>
      <c r="V249" s="2">
        <f t="shared" si="21"/>
        <v>0.39641889766348803</v>
      </c>
      <c r="W249" s="16"/>
      <c r="X249" s="2">
        <f t="shared" si="22"/>
        <v>0</v>
      </c>
      <c r="Y249" s="2">
        <f t="shared" si="23"/>
        <v>0</v>
      </c>
      <c r="Z249" s="12"/>
      <c r="AA249" s="12"/>
      <c r="AB249" s="7">
        <f t="shared" si="24"/>
        <v>78088.150999999998</v>
      </c>
      <c r="AC249" s="2">
        <f t="shared" si="24"/>
        <v>30955.618740000002</v>
      </c>
      <c r="AD249" s="2">
        <f t="shared" si="25"/>
        <v>0.39641889766348803</v>
      </c>
      <c r="AE249" s="26"/>
      <c r="AF249" s="32"/>
    </row>
    <row r="250" spans="2:32" ht="78.75" hidden="1" x14ac:dyDescent="0.25">
      <c r="B250" s="42"/>
      <c r="C250" s="64" t="s">
        <v>220</v>
      </c>
      <c r="D250" s="42"/>
      <c r="E250" s="63">
        <v>238</v>
      </c>
      <c r="F250" s="25"/>
      <c r="G250" s="13"/>
      <c r="H250" s="2">
        <f t="shared" si="14"/>
        <v>0</v>
      </c>
      <c r="I250" s="15"/>
      <c r="J250" s="13"/>
      <c r="K250" s="2">
        <f t="shared" si="15"/>
        <v>0</v>
      </c>
      <c r="L250" s="13"/>
      <c r="M250" s="2">
        <f t="shared" si="16"/>
        <v>0</v>
      </c>
      <c r="N250" s="15"/>
      <c r="O250" s="2">
        <f t="shared" si="17"/>
        <v>0</v>
      </c>
      <c r="P250" s="2">
        <f t="shared" si="18"/>
        <v>0</v>
      </c>
      <c r="Q250" s="7">
        <f t="shared" si="19"/>
        <v>0</v>
      </c>
      <c r="R250" s="2">
        <f t="shared" si="19"/>
        <v>0</v>
      </c>
      <c r="S250" s="2">
        <f t="shared" si="20"/>
        <v>0</v>
      </c>
      <c r="T250" s="16"/>
      <c r="U250" s="12"/>
      <c r="V250" s="2">
        <f t="shared" si="21"/>
        <v>0</v>
      </c>
      <c r="W250" s="16"/>
      <c r="X250" s="2">
        <f t="shared" si="22"/>
        <v>0</v>
      </c>
      <c r="Y250" s="2">
        <f t="shared" si="23"/>
        <v>0</v>
      </c>
      <c r="Z250" s="12"/>
      <c r="AA250" s="12"/>
      <c r="AB250" s="7">
        <f t="shared" si="24"/>
        <v>0</v>
      </c>
      <c r="AC250" s="2">
        <f t="shared" si="24"/>
        <v>0</v>
      </c>
      <c r="AD250" s="2">
        <f t="shared" si="25"/>
        <v>0</v>
      </c>
      <c r="AE250" s="26"/>
      <c r="AF250" s="32"/>
    </row>
    <row r="251" spans="2:32" ht="110.25" hidden="1" x14ac:dyDescent="0.25">
      <c r="B251" s="42"/>
      <c r="C251" s="64" t="s">
        <v>221</v>
      </c>
      <c r="D251" s="42"/>
      <c r="E251" s="63">
        <v>239</v>
      </c>
      <c r="F251" s="25"/>
      <c r="G251" s="13"/>
      <c r="H251" s="2">
        <f t="shared" si="14"/>
        <v>0</v>
      </c>
      <c r="I251" s="15"/>
      <c r="J251" s="13"/>
      <c r="K251" s="2">
        <f t="shared" si="15"/>
        <v>0</v>
      </c>
      <c r="L251" s="13"/>
      <c r="M251" s="2">
        <f t="shared" si="16"/>
        <v>0</v>
      </c>
      <c r="N251" s="15"/>
      <c r="O251" s="2">
        <f t="shared" si="17"/>
        <v>0</v>
      </c>
      <c r="P251" s="2">
        <f t="shared" si="18"/>
        <v>0</v>
      </c>
      <c r="Q251" s="7">
        <f t="shared" si="19"/>
        <v>0</v>
      </c>
      <c r="R251" s="2">
        <f t="shared" si="19"/>
        <v>0</v>
      </c>
      <c r="S251" s="2">
        <f t="shared" si="20"/>
        <v>0</v>
      </c>
      <c r="T251" s="16"/>
      <c r="U251" s="12"/>
      <c r="V251" s="2">
        <f t="shared" si="21"/>
        <v>0</v>
      </c>
      <c r="W251" s="16"/>
      <c r="X251" s="2">
        <f t="shared" si="22"/>
        <v>0</v>
      </c>
      <c r="Y251" s="2">
        <f t="shared" si="23"/>
        <v>0</v>
      </c>
      <c r="Z251" s="12"/>
      <c r="AA251" s="12"/>
      <c r="AB251" s="7">
        <f t="shared" si="24"/>
        <v>0</v>
      </c>
      <c r="AC251" s="2">
        <f t="shared" si="24"/>
        <v>0</v>
      </c>
      <c r="AD251" s="2">
        <f t="shared" si="25"/>
        <v>0</v>
      </c>
      <c r="AE251" s="26"/>
      <c r="AF251" s="32"/>
    </row>
    <row r="252" spans="2:32" ht="63" hidden="1" x14ac:dyDescent="0.25">
      <c r="B252" s="21"/>
      <c r="C252" s="41" t="s">
        <v>222</v>
      </c>
      <c r="D252" s="21"/>
      <c r="E252" s="44">
        <v>240</v>
      </c>
      <c r="F252" s="71"/>
      <c r="G252" s="47"/>
      <c r="H252" s="18">
        <f t="shared" si="14"/>
        <v>0</v>
      </c>
      <c r="I252" s="49"/>
      <c r="J252" s="47"/>
      <c r="K252" s="18">
        <f t="shared" si="15"/>
        <v>0</v>
      </c>
      <c r="L252" s="47"/>
      <c r="M252" s="18">
        <f t="shared" si="16"/>
        <v>0</v>
      </c>
      <c r="N252" s="49"/>
      <c r="O252" s="18">
        <f t="shared" si="17"/>
        <v>0</v>
      </c>
      <c r="P252" s="18">
        <f t="shared" si="18"/>
        <v>0</v>
      </c>
      <c r="Q252" s="56">
        <f t="shared" si="19"/>
        <v>0</v>
      </c>
      <c r="R252" s="18">
        <f t="shared" si="19"/>
        <v>0</v>
      </c>
      <c r="S252" s="18">
        <f t="shared" si="20"/>
        <v>0</v>
      </c>
      <c r="T252" s="52"/>
      <c r="U252" s="48"/>
      <c r="V252" s="18">
        <f t="shared" si="21"/>
        <v>0</v>
      </c>
      <c r="W252" s="52"/>
      <c r="X252" s="18">
        <f t="shared" si="22"/>
        <v>0</v>
      </c>
      <c r="Y252" s="18">
        <f t="shared" si="23"/>
        <v>0</v>
      </c>
      <c r="Z252" s="48"/>
      <c r="AA252" s="48"/>
      <c r="AB252" s="56">
        <f t="shared" si="24"/>
        <v>0</v>
      </c>
      <c r="AC252" s="18">
        <f t="shared" si="24"/>
        <v>0</v>
      </c>
      <c r="AD252" s="18">
        <f t="shared" si="25"/>
        <v>0</v>
      </c>
      <c r="AE252" s="73"/>
      <c r="AF252" s="77"/>
    </row>
    <row r="253" spans="2:32" hidden="1" x14ac:dyDescent="0.25"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</row>
    <row r="254" spans="2:32" hidden="1" x14ac:dyDescent="0.25"/>
    <row r="255" spans="2:32" hidden="1" x14ac:dyDescent="0.25"/>
    <row r="256" spans="2:32" ht="26.1" hidden="1" customHeight="1" x14ac:dyDescent="0.25">
      <c r="C256" s="95" t="s">
        <v>223</v>
      </c>
      <c r="D256" s="95" t="s">
        <v>222</v>
      </c>
      <c r="E256" s="95"/>
      <c r="F256" s="95"/>
      <c r="G256" s="95"/>
      <c r="H256" s="95"/>
      <c r="I256" s="95"/>
      <c r="J256" s="95"/>
      <c r="K256" s="95"/>
      <c r="L256" s="95"/>
      <c r="M256" s="95"/>
      <c r="N256" s="95"/>
      <c r="O256" s="95"/>
      <c r="P256" s="95"/>
      <c r="Q256" s="95"/>
      <c r="R256" s="95"/>
      <c r="S256" s="95"/>
      <c r="T256" s="95"/>
      <c r="U256" s="95"/>
      <c r="V256" s="95"/>
      <c r="W256" s="95"/>
      <c r="X256" s="95"/>
      <c r="Y256" s="95"/>
      <c r="Z256" s="95"/>
      <c r="AA256" s="95"/>
      <c r="AB256" s="95"/>
      <c r="AC256" s="95"/>
      <c r="AD256" s="95"/>
      <c r="AE256" s="95"/>
      <c r="AF256" s="95"/>
    </row>
    <row r="257" spans="2:32" s="27" customFormat="1" ht="8.25" hidden="1" x14ac:dyDescent="0.25"/>
    <row r="258" spans="2:32" s="27" customFormat="1" ht="8.25" hidden="1" x14ac:dyDescent="0.25"/>
    <row r="259" spans="2:32" s="27" customFormat="1" ht="8.25" hidden="1" x14ac:dyDescent="0.25"/>
    <row r="260" spans="2:32" s="28" customFormat="1" ht="15.75" hidden="1" x14ac:dyDescent="0.25">
      <c r="B260" s="5"/>
      <c r="C260" s="5" t="s">
        <v>6</v>
      </c>
      <c r="D260" s="5"/>
      <c r="E260" s="5" t="s">
        <v>7</v>
      </c>
      <c r="F260" s="5" t="s">
        <v>13</v>
      </c>
    </row>
    <row r="261" spans="2:32" s="29" customFormat="1" ht="12" hidden="1" x14ac:dyDescent="0.25">
      <c r="B261" s="4"/>
      <c r="C261" s="4"/>
      <c r="D261" s="4"/>
      <c r="E261" s="4"/>
      <c r="F261" s="4" t="s">
        <v>9</v>
      </c>
    </row>
    <row r="262" spans="2:32" ht="18" hidden="1" x14ac:dyDescent="0.25">
      <c r="B262" s="17"/>
      <c r="C262" s="30" t="s">
        <v>224</v>
      </c>
      <c r="D262" s="17"/>
      <c r="E262" s="31">
        <v>250</v>
      </c>
      <c r="F262" s="81">
        <f>Q203+Q226+Q249+Q250+Q251+Q252+R203+R226+R249+R250+R251+R252</f>
        <v>9357.0656999999992</v>
      </c>
    </row>
    <row r="263" spans="2:32" hidden="1" x14ac:dyDescent="0.25">
      <c r="B263" s="3"/>
      <c r="C263" s="3"/>
      <c r="D263" s="3"/>
      <c r="E263" s="3"/>
      <c r="F263" s="3"/>
    </row>
    <row r="264" spans="2:32" hidden="1" x14ac:dyDescent="0.25"/>
    <row r="266" spans="2:32" ht="26.1" customHeight="1" x14ac:dyDescent="0.25">
      <c r="C266" s="95" t="s">
        <v>225</v>
      </c>
      <c r="D266" s="95" t="s">
        <v>224</v>
      </c>
      <c r="E266" s="95"/>
      <c r="F266" s="95"/>
      <c r="G266" s="95"/>
      <c r="H266" s="95"/>
      <c r="I266" s="95"/>
      <c r="J266" s="95"/>
      <c r="K266" s="95"/>
      <c r="L266" s="95"/>
      <c r="M266" s="95"/>
      <c r="N266" s="95"/>
      <c r="O266" s="95"/>
      <c r="P266" s="95"/>
      <c r="Q266" s="95"/>
      <c r="R266" s="95"/>
      <c r="S266" s="95"/>
      <c r="T266" s="95"/>
      <c r="U266" s="95"/>
      <c r="V266" s="95"/>
      <c r="W266" s="95"/>
      <c r="X266" s="95"/>
      <c r="Y266" s="95"/>
      <c r="Z266" s="95"/>
      <c r="AA266" s="95"/>
      <c r="AB266" s="95"/>
      <c r="AC266" s="95"/>
      <c r="AD266" s="95"/>
      <c r="AE266" s="95"/>
      <c r="AF266" s="95"/>
    </row>
    <row r="267" spans="2:32" s="27" customFormat="1" ht="8.25" x14ac:dyDescent="0.25"/>
    <row r="268" spans="2:32" s="27" customFormat="1" ht="8.25" x14ac:dyDescent="0.25"/>
    <row r="269" spans="2:32" s="27" customFormat="1" ht="8.25" x14ac:dyDescent="0.25"/>
    <row r="270" spans="2:32" s="28" customFormat="1" ht="78.75" x14ac:dyDescent="0.25">
      <c r="B270" s="5"/>
      <c r="C270" s="5" t="s">
        <v>6</v>
      </c>
      <c r="D270" s="5"/>
      <c r="E270" s="5" t="s">
        <v>7</v>
      </c>
      <c r="F270" s="5" t="s">
        <v>226</v>
      </c>
      <c r="G270" s="5" t="s">
        <v>227</v>
      </c>
      <c r="H270" s="5" t="s">
        <v>228</v>
      </c>
      <c r="I270" s="5" t="s">
        <v>229</v>
      </c>
      <c r="J270" s="5" t="s">
        <v>230</v>
      </c>
      <c r="K270" s="5" t="s">
        <v>231</v>
      </c>
      <c r="L270" s="5" t="s">
        <v>232</v>
      </c>
      <c r="M270" s="5" t="s">
        <v>233</v>
      </c>
      <c r="N270" s="5" t="s">
        <v>234</v>
      </c>
      <c r="O270" s="5" t="s">
        <v>235</v>
      </c>
    </row>
    <row r="271" spans="2:32" s="29" customFormat="1" ht="12" x14ac:dyDescent="0.25">
      <c r="B271" s="4"/>
      <c r="C271" s="4"/>
      <c r="D271" s="4"/>
      <c r="E271" s="4"/>
      <c r="F271" s="4" t="s">
        <v>9</v>
      </c>
      <c r="G271" s="4" t="s">
        <v>37</v>
      </c>
      <c r="H271" s="4" t="s">
        <v>173</v>
      </c>
      <c r="I271" s="4" t="s">
        <v>174</v>
      </c>
      <c r="J271" s="4" t="s">
        <v>175</v>
      </c>
      <c r="K271" s="4" t="s">
        <v>176</v>
      </c>
      <c r="L271" s="4" t="s">
        <v>177</v>
      </c>
      <c r="M271" s="4" t="s">
        <v>178</v>
      </c>
      <c r="N271" s="4" t="s">
        <v>179</v>
      </c>
      <c r="O271" s="4" t="s">
        <v>180</v>
      </c>
    </row>
    <row r="272" spans="2:32" ht="63" x14ac:dyDescent="0.25">
      <c r="B272" s="17"/>
      <c r="C272" s="30" t="s">
        <v>236</v>
      </c>
      <c r="D272" s="17"/>
      <c r="E272" s="31">
        <v>301</v>
      </c>
      <c r="F272" s="59">
        <v>346.77</v>
      </c>
      <c r="G272" s="91">
        <v>1437.7638999999999</v>
      </c>
      <c r="H272" s="50">
        <f>IF(F272=0,0,G272/F272)</f>
        <v>4.1461599907719817</v>
      </c>
      <c r="I272" s="83">
        <v>4058.02</v>
      </c>
      <c r="J272" s="92">
        <v>16598.704389999999</v>
      </c>
      <c r="K272" s="50">
        <f>IF(I272=0,0,J272/I272)</f>
        <v>4.0903456340777025</v>
      </c>
      <c r="L272" s="46">
        <v>0</v>
      </c>
      <c r="M272" s="46">
        <v>792.04700000000003</v>
      </c>
      <c r="N272" s="46">
        <v>792.04700000000003</v>
      </c>
      <c r="O272" s="61">
        <v>0</v>
      </c>
    </row>
    <row r="273" spans="2:32" x14ac:dyDescent="0.25"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</row>
    <row r="276" spans="2:32" ht="26.1" customHeight="1" x14ac:dyDescent="0.25">
      <c r="C276" s="95" t="s">
        <v>237</v>
      </c>
      <c r="D276" s="95" t="s">
        <v>236</v>
      </c>
      <c r="E276" s="95"/>
      <c r="F276" s="95"/>
      <c r="G276" s="95"/>
      <c r="H276" s="95"/>
      <c r="I276" s="95"/>
      <c r="J276" s="95"/>
      <c r="K276" s="95"/>
      <c r="L276" s="95"/>
      <c r="M276" s="95"/>
      <c r="N276" s="95"/>
      <c r="O276" s="95"/>
      <c r="P276" s="95"/>
      <c r="Q276" s="95"/>
      <c r="R276" s="95"/>
      <c r="S276" s="95"/>
      <c r="T276" s="95"/>
      <c r="U276" s="95"/>
      <c r="V276" s="95"/>
      <c r="W276" s="95"/>
      <c r="X276" s="95"/>
      <c r="Y276" s="95"/>
      <c r="Z276" s="95"/>
      <c r="AA276" s="95"/>
      <c r="AB276" s="95"/>
      <c r="AC276" s="95"/>
      <c r="AD276" s="95"/>
      <c r="AE276" s="95"/>
      <c r="AF276" s="95"/>
    </row>
    <row r="277" spans="2:32" s="27" customFormat="1" ht="8.25" x14ac:dyDescent="0.25"/>
    <row r="278" spans="2:32" s="27" customFormat="1" ht="8.25" x14ac:dyDescent="0.25"/>
    <row r="279" spans="2:32" s="27" customFormat="1" ht="8.25" x14ac:dyDescent="0.25"/>
    <row r="280" spans="2:32" s="28" customFormat="1" ht="47.25" x14ac:dyDescent="0.25">
      <c r="B280" s="5"/>
      <c r="C280" s="5" t="s">
        <v>6</v>
      </c>
      <c r="D280" s="5"/>
      <c r="E280" s="5" t="s">
        <v>7</v>
      </c>
      <c r="F280" s="5" t="s">
        <v>238</v>
      </c>
      <c r="G280" s="5" t="s">
        <v>239</v>
      </c>
      <c r="H280" s="5" t="s">
        <v>240</v>
      </c>
      <c r="I280" s="5" t="s">
        <v>241</v>
      </c>
    </row>
    <row r="281" spans="2:32" s="29" customFormat="1" ht="12" x14ac:dyDescent="0.25">
      <c r="B281" s="4"/>
      <c r="C281" s="4"/>
      <c r="D281" s="4"/>
      <c r="E281" s="4"/>
      <c r="F281" s="4" t="s">
        <v>9</v>
      </c>
      <c r="G281" s="4" t="s">
        <v>37</v>
      </c>
      <c r="H281" s="4" t="s">
        <v>173</v>
      </c>
      <c r="I281" s="4" t="s">
        <v>174</v>
      </c>
    </row>
    <row r="282" spans="2:32" ht="54" x14ac:dyDescent="0.25">
      <c r="B282" s="20"/>
      <c r="C282" s="43" t="s">
        <v>242</v>
      </c>
      <c r="D282" s="20"/>
      <c r="E282" s="35">
        <v>401</v>
      </c>
      <c r="F282" s="90" t="s">
        <v>243</v>
      </c>
      <c r="G282" s="53" t="s">
        <v>244</v>
      </c>
      <c r="H282" s="53" t="s">
        <v>245</v>
      </c>
      <c r="I282" s="58" t="s">
        <v>246</v>
      </c>
    </row>
    <row r="283" spans="2:32" ht="36" x14ac:dyDescent="0.25">
      <c r="B283" s="21"/>
      <c r="C283" s="41" t="s">
        <v>247</v>
      </c>
      <c r="D283" s="21"/>
      <c r="E283" s="44">
        <v>402</v>
      </c>
      <c r="F283" s="79" t="s">
        <v>248</v>
      </c>
      <c r="G283" s="51" t="s">
        <v>249</v>
      </c>
      <c r="H283" s="51" t="s">
        <v>250</v>
      </c>
      <c r="I283" s="76" t="s">
        <v>251</v>
      </c>
    </row>
    <row r="284" spans="2:32" x14ac:dyDescent="0.25">
      <c r="B284" s="3"/>
      <c r="C284" s="3"/>
      <c r="D284" s="3"/>
      <c r="E284" s="3"/>
      <c r="F284" s="3"/>
      <c r="G284" s="3"/>
      <c r="H284" s="3"/>
      <c r="I284" s="3"/>
    </row>
    <row r="287" spans="2:32" x14ac:dyDescent="0.25">
      <c r="B287" s="65"/>
      <c r="C287" s="3" t="s">
        <v>252</v>
      </c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85"/>
    </row>
    <row r="288" spans="2:32" x14ac:dyDescent="0.25">
      <c r="B288" s="86"/>
      <c r="AF288" s="68"/>
    </row>
    <row r="289" spans="2:32" x14ac:dyDescent="0.25">
      <c r="B289" s="86"/>
      <c r="C289" s="74" t="s">
        <v>253</v>
      </c>
      <c r="AF289" s="68"/>
    </row>
    <row r="290" spans="2:32" x14ac:dyDescent="0.25">
      <c r="B290" s="72"/>
      <c r="C290" s="8" t="s">
        <v>254</v>
      </c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75"/>
    </row>
    <row r="297" spans="2:32" hidden="1" x14ac:dyDescent="0.25">
      <c r="C297" s="40" t="s">
        <v>255</v>
      </c>
    </row>
    <row r="298" spans="2:32" hidden="1" x14ac:dyDescent="0.25">
      <c r="C298" s="40" t="s">
        <v>256</v>
      </c>
    </row>
    <row r="299" spans="2:32" hidden="1" x14ac:dyDescent="0.25">
      <c r="C299" s="40" t="s">
        <v>257</v>
      </c>
    </row>
    <row r="300" spans="2:32" hidden="1" x14ac:dyDescent="0.25">
      <c r="C300" s="40" t="s">
        <v>258</v>
      </c>
    </row>
    <row r="301" spans="2:32" hidden="1" x14ac:dyDescent="0.25">
      <c r="C301" s="40" t="s">
        <v>259</v>
      </c>
    </row>
    <row r="302" spans="2:32" hidden="1" x14ac:dyDescent="0.25">
      <c r="C302" s="40" t="s">
        <v>260</v>
      </c>
    </row>
    <row r="303" spans="2:32" hidden="1" x14ac:dyDescent="0.25">
      <c r="C303" s="40" t="s">
        <v>261</v>
      </c>
    </row>
    <row r="304" spans="2:32" hidden="1" x14ac:dyDescent="0.25">
      <c r="C304" s="40" t="s">
        <v>262</v>
      </c>
    </row>
    <row r="305" spans="3:3" hidden="1" x14ac:dyDescent="0.25">
      <c r="C305" s="40" t="s">
        <v>263</v>
      </c>
    </row>
    <row r="306" spans="3:3" hidden="1" x14ac:dyDescent="0.25">
      <c r="C306" s="40" t="s">
        <v>264</v>
      </c>
    </row>
    <row r="307" spans="3:3" hidden="1" x14ac:dyDescent="0.25">
      <c r="C307" s="40" t="s">
        <v>265</v>
      </c>
    </row>
    <row r="308" spans="3:3" hidden="1" x14ac:dyDescent="0.25">
      <c r="C308" s="40" t="s">
        <v>266</v>
      </c>
    </row>
    <row r="309" spans="3:3" hidden="1" x14ac:dyDescent="0.25">
      <c r="C309" s="40" t="s">
        <v>267</v>
      </c>
    </row>
    <row r="310" spans="3:3" hidden="1" x14ac:dyDescent="0.25">
      <c r="C310" s="40" t="s">
        <v>268</v>
      </c>
    </row>
    <row r="311" spans="3:3" hidden="1" x14ac:dyDescent="0.25">
      <c r="C311" s="40" t="s">
        <v>269</v>
      </c>
    </row>
    <row r="312" spans="3:3" hidden="1" x14ac:dyDescent="0.25">
      <c r="C312" s="40" t="s">
        <v>270</v>
      </c>
    </row>
    <row r="313" spans="3:3" hidden="1" x14ac:dyDescent="0.25">
      <c r="C313" s="40" t="s">
        <v>271</v>
      </c>
    </row>
    <row r="314" spans="3:3" hidden="1" x14ac:dyDescent="0.25">
      <c r="C314" s="40" t="s">
        <v>272</v>
      </c>
    </row>
    <row r="315" spans="3:3" hidden="1" x14ac:dyDescent="0.25">
      <c r="C315" s="40" t="s">
        <v>273</v>
      </c>
    </row>
    <row r="316" spans="3:3" hidden="1" x14ac:dyDescent="0.25">
      <c r="C316" s="40" t="s">
        <v>274</v>
      </c>
    </row>
    <row r="317" spans="3:3" hidden="1" x14ac:dyDescent="0.25">
      <c r="C317" s="40" t="s">
        <v>275</v>
      </c>
    </row>
    <row r="318" spans="3:3" hidden="1" x14ac:dyDescent="0.25">
      <c r="C318" s="40" t="s">
        <v>276</v>
      </c>
    </row>
    <row r="319" spans="3:3" hidden="1" x14ac:dyDescent="0.25">
      <c r="C319" s="40" t="s">
        <v>277</v>
      </c>
    </row>
    <row r="320" spans="3:3" hidden="1" x14ac:dyDescent="0.25">
      <c r="C320" s="40" t="s">
        <v>278</v>
      </c>
    </row>
    <row r="321" spans="3:3" hidden="1" x14ac:dyDescent="0.25">
      <c r="C321" s="40" t="s">
        <v>279</v>
      </c>
    </row>
    <row r="322" spans="3:3" hidden="1" x14ac:dyDescent="0.25">
      <c r="C322" s="40" t="s">
        <v>280</v>
      </c>
    </row>
    <row r="323" spans="3:3" hidden="1" x14ac:dyDescent="0.25">
      <c r="C323" s="40" t="s">
        <v>281</v>
      </c>
    </row>
    <row r="324" spans="3:3" hidden="1" x14ac:dyDescent="0.25">
      <c r="C324" s="40" t="s">
        <v>282</v>
      </c>
    </row>
    <row r="325" spans="3:3" hidden="1" x14ac:dyDescent="0.25">
      <c r="C325" s="40" t="s">
        <v>283</v>
      </c>
    </row>
    <row r="326" spans="3:3" hidden="1" x14ac:dyDescent="0.25">
      <c r="C326" s="40" t="s">
        <v>284</v>
      </c>
    </row>
    <row r="327" spans="3:3" hidden="1" x14ac:dyDescent="0.25">
      <c r="C327" s="40" t="s">
        <v>285</v>
      </c>
    </row>
    <row r="328" spans="3:3" hidden="1" x14ac:dyDescent="0.25">
      <c r="C328" s="40" t="s">
        <v>286</v>
      </c>
    </row>
    <row r="329" spans="3:3" hidden="1" x14ac:dyDescent="0.25">
      <c r="C329" s="40" t="s">
        <v>287</v>
      </c>
    </row>
    <row r="330" spans="3:3" hidden="1" x14ac:dyDescent="0.25">
      <c r="C330" s="40" t="s">
        <v>288</v>
      </c>
    </row>
    <row r="331" spans="3:3" hidden="1" x14ac:dyDescent="0.25">
      <c r="C331" s="40" t="s">
        <v>289</v>
      </c>
    </row>
    <row r="332" spans="3:3" hidden="1" x14ac:dyDescent="0.25">
      <c r="C332" s="40" t="s">
        <v>290</v>
      </c>
    </row>
    <row r="333" spans="3:3" hidden="1" x14ac:dyDescent="0.25">
      <c r="C333" s="40" t="s">
        <v>291</v>
      </c>
    </row>
    <row r="334" spans="3:3" hidden="1" x14ac:dyDescent="0.25">
      <c r="C334" s="40" t="s">
        <v>292</v>
      </c>
    </row>
    <row r="335" spans="3:3" hidden="1" x14ac:dyDescent="0.25">
      <c r="C335" s="40" t="s">
        <v>293</v>
      </c>
    </row>
    <row r="336" spans="3:3" hidden="1" x14ac:dyDescent="0.25">
      <c r="C336" s="40" t="s">
        <v>294</v>
      </c>
    </row>
    <row r="337" spans="3:3" hidden="1" x14ac:dyDescent="0.25">
      <c r="C337" s="40" t="s">
        <v>295</v>
      </c>
    </row>
    <row r="338" spans="3:3" hidden="1" x14ac:dyDescent="0.25">
      <c r="C338" s="40" t="s">
        <v>296</v>
      </c>
    </row>
    <row r="339" spans="3:3" hidden="1" x14ac:dyDescent="0.25">
      <c r="C339" s="40" t="s">
        <v>297</v>
      </c>
    </row>
    <row r="340" spans="3:3" hidden="1" x14ac:dyDescent="0.25">
      <c r="C340" s="40" t="s">
        <v>298</v>
      </c>
    </row>
    <row r="341" spans="3:3" hidden="1" x14ac:dyDescent="0.25">
      <c r="C341" s="40" t="s">
        <v>299</v>
      </c>
    </row>
    <row r="342" spans="3:3" hidden="1" x14ac:dyDescent="0.25">
      <c r="C342" s="40" t="s">
        <v>33</v>
      </c>
    </row>
    <row r="343" spans="3:3" hidden="1" x14ac:dyDescent="0.25">
      <c r="C343" s="40" t="s">
        <v>300</v>
      </c>
    </row>
    <row r="344" spans="3:3" hidden="1" x14ac:dyDescent="0.25">
      <c r="C344" s="40" t="s">
        <v>301</v>
      </c>
    </row>
    <row r="345" spans="3:3" hidden="1" x14ac:dyDescent="0.25">
      <c r="C345" s="40" t="s">
        <v>302</v>
      </c>
    </row>
    <row r="346" spans="3:3" hidden="1" x14ac:dyDescent="0.25">
      <c r="C346" s="40" t="s">
        <v>303</v>
      </c>
    </row>
    <row r="347" spans="3:3" hidden="1" x14ac:dyDescent="0.25">
      <c r="C347" s="40" t="s">
        <v>304</v>
      </c>
    </row>
    <row r="348" spans="3:3" hidden="1" x14ac:dyDescent="0.25">
      <c r="C348" s="40" t="s">
        <v>305</v>
      </c>
    </row>
    <row r="349" spans="3:3" hidden="1" x14ac:dyDescent="0.25">
      <c r="C349" s="40" t="s">
        <v>306</v>
      </c>
    </row>
    <row r="350" spans="3:3" hidden="1" x14ac:dyDescent="0.25">
      <c r="C350" s="40" t="s">
        <v>307</v>
      </c>
    </row>
    <row r="351" spans="3:3" hidden="1" x14ac:dyDescent="0.25">
      <c r="C351" s="40" t="s">
        <v>308</v>
      </c>
    </row>
    <row r="352" spans="3:3" hidden="1" x14ac:dyDescent="0.25">
      <c r="C352" s="40" t="s">
        <v>309</v>
      </c>
    </row>
    <row r="353" spans="3:3" hidden="1" x14ac:dyDescent="0.25">
      <c r="C353" s="40" t="s">
        <v>310</v>
      </c>
    </row>
    <row r="354" spans="3:3" hidden="1" x14ac:dyDescent="0.25">
      <c r="C354" s="40" t="s">
        <v>311</v>
      </c>
    </row>
    <row r="355" spans="3:3" hidden="1" x14ac:dyDescent="0.25">
      <c r="C355" s="40" t="s">
        <v>312</v>
      </c>
    </row>
    <row r="356" spans="3:3" hidden="1" x14ac:dyDescent="0.25">
      <c r="C356" s="40" t="s">
        <v>313</v>
      </c>
    </row>
    <row r="357" spans="3:3" hidden="1" x14ac:dyDescent="0.25">
      <c r="C357" s="40" t="s">
        <v>314</v>
      </c>
    </row>
    <row r="358" spans="3:3" hidden="1" x14ac:dyDescent="0.25">
      <c r="C358" s="40" t="s">
        <v>315</v>
      </c>
    </row>
    <row r="359" spans="3:3" hidden="1" x14ac:dyDescent="0.25">
      <c r="C359" s="40" t="s">
        <v>316</v>
      </c>
    </row>
    <row r="360" spans="3:3" hidden="1" x14ac:dyDescent="0.25">
      <c r="C360" s="40" t="s">
        <v>317</v>
      </c>
    </row>
    <row r="361" spans="3:3" hidden="1" x14ac:dyDescent="0.25">
      <c r="C361" s="40" t="s">
        <v>318</v>
      </c>
    </row>
    <row r="362" spans="3:3" hidden="1" x14ac:dyDescent="0.25">
      <c r="C362" s="40" t="s">
        <v>319</v>
      </c>
    </row>
    <row r="363" spans="3:3" hidden="1" x14ac:dyDescent="0.25">
      <c r="C363" s="40" t="s">
        <v>320</v>
      </c>
    </row>
    <row r="364" spans="3:3" hidden="1" x14ac:dyDescent="0.25">
      <c r="C364" s="40" t="s">
        <v>321</v>
      </c>
    </row>
    <row r="365" spans="3:3" hidden="1" x14ac:dyDescent="0.25">
      <c r="C365" s="40" t="s">
        <v>322</v>
      </c>
    </row>
    <row r="366" spans="3:3" hidden="1" x14ac:dyDescent="0.25">
      <c r="C366" s="40" t="s">
        <v>323</v>
      </c>
    </row>
    <row r="367" spans="3:3" hidden="1" x14ac:dyDescent="0.25">
      <c r="C367" s="40" t="s">
        <v>324</v>
      </c>
    </row>
    <row r="368" spans="3:3" hidden="1" x14ac:dyDescent="0.25">
      <c r="C368" s="40" t="s">
        <v>325</v>
      </c>
    </row>
    <row r="369" spans="3:3" hidden="1" x14ac:dyDescent="0.25">
      <c r="C369" s="40" t="s">
        <v>326</v>
      </c>
    </row>
    <row r="370" spans="3:3" hidden="1" x14ac:dyDescent="0.25">
      <c r="C370" s="40" t="s">
        <v>327</v>
      </c>
    </row>
    <row r="371" spans="3:3" hidden="1" x14ac:dyDescent="0.25">
      <c r="C371" s="40" t="s">
        <v>328</v>
      </c>
    </row>
    <row r="372" spans="3:3" hidden="1" x14ac:dyDescent="0.25">
      <c r="C372" s="40" t="s">
        <v>329</v>
      </c>
    </row>
    <row r="373" spans="3:3" hidden="1" x14ac:dyDescent="0.25">
      <c r="C373" s="40" t="s">
        <v>330</v>
      </c>
    </row>
    <row r="374" spans="3:3" hidden="1" x14ac:dyDescent="0.25">
      <c r="C374" s="40" t="s">
        <v>331</v>
      </c>
    </row>
    <row r="375" spans="3:3" hidden="1" x14ac:dyDescent="0.25">
      <c r="C375" s="40" t="s">
        <v>332</v>
      </c>
    </row>
    <row r="376" spans="3:3" hidden="1" x14ac:dyDescent="0.25">
      <c r="C376" s="40" t="s">
        <v>333</v>
      </c>
    </row>
    <row r="377" spans="3:3" hidden="1" x14ac:dyDescent="0.25">
      <c r="C377" s="40" t="s">
        <v>334</v>
      </c>
    </row>
    <row r="378" spans="3:3" hidden="1" x14ac:dyDescent="0.25">
      <c r="C378" s="40" t="s">
        <v>335</v>
      </c>
    </row>
    <row r="379" spans="3:3" hidden="1" x14ac:dyDescent="0.25">
      <c r="C379" s="40" t="s">
        <v>336</v>
      </c>
    </row>
    <row r="380" spans="3:3" hidden="1" x14ac:dyDescent="0.25">
      <c r="C380" s="40" t="s">
        <v>337</v>
      </c>
    </row>
    <row r="381" spans="3:3" hidden="1" x14ac:dyDescent="0.25">
      <c r="C381" s="40" t="s">
        <v>338</v>
      </c>
    </row>
    <row r="382" spans="3:3" hidden="1" x14ac:dyDescent="0.25">
      <c r="C382" s="40" t="s">
        <v>339</v>
      </c>
    </row>
    <row r="383" spans="3:3" hidden="1" x14ac:dyDescent="0.25">
      <c r="C383" s="40" t="s">
        <v>340</v>
      </c>
    </row>
    <row r="384" spans="3:3" hidden="1" x14ac:dyDescent="0.25">
      <c r="C384" s="40" t="s">
        <v>341</v>
      </c>
    </row>
    <row r="385" spans="3:3" hidden="1" x14ac:dyDescent="0.25">
      <c r="C385" s="40" t="s">
        <v>342</v>
      </c>
    </row>
    <row r="386" spans="3:3" hidden="1" x14ac:dyDescent="0.25">
      <c r="C386" s="40" t="s">
        <v>343</v>
      </c>
    </row>
    <row r="388" spans="3:3" hidden="1" x14ac:dyDescent="0.25">
      <c r="C388" s="40" t="s">
        <v>344</v>
      </c>
    </row>
    <row r="389" spans="3:3" hidden="1" x14ac:dyDescent="0.25">
      <c r="C389" s="40" t="s">
        <v>11</v>
      </c>
    </row>
    <row r="391" spans="3:3" hidden="1" x14ac:dyDescent="0.25">
      <c r="C391" s="40" t="s">
        <v>345</v>
      </c>
    </row>
    <row r="392" spans="3:3" hidden="1" x14ac:dyDescent="0.25">
      <c r="C392" s="40" t="s">
        <v>39</v>
      </c>
    </row>
    <row r="393" spans="3:3" hidden="1" x14ac:dyDescent="0.25">
      <c r="C393" s="40" t="s">
        <v>346</v>
      </c>
    </row>
    <row r="395" spans="3:3" hidden="1" x14ac:dyDescent="0.25">
      <c r="C395" s="40" t="s">
        <v>40</v>
      </c>
    </row>
    <row r="396" spans="3:3" hidden="1" x14ac:dyDescent="0.25">
      <c r="C396" s="40" t="s">
        <v>347</v>
      </c>
    </row>
    <row r="397" spans="3:3" hidden="1" x14ac:dyDescent="0.25">
      <c r="C397" s="40" t="s">
        <v>348</v>
      </c>
    </row>
    <row r="398" spans="3:3" hidden="1" x14ac:dyDescent="0.25">
      <c r="C398" s="40" t="s">
        <v>349</v>
      </c>
    </row>
  </sheetData>
  <sheetProtection formatCells="0" formatColumns="0" formatRows="0" insertColumns="0" insertRows="0" insertHyperlinks="0" deleteColumns="0" deleteRows="0" sort="0" autoFilter="0" pivotTables="0"/>
  <mergeCells count="11">
    <mergeCell ref="C197:AF197"/>
    <mergeCell ref="C256:AF256"/>
    <mergeCell ref="C266:AF266"/>
    <mergeCell ref="C276:AF276"/>
    <mergeCell ref="D3:F3"/>
    <mergeCell ref="D4:F4"/>
    <mergeCell ref="C2:AF2"/>
    <mergeCell ref="C5:AF5"/>
    <mergeCell ref="C15:AF15"/>
    <mergeCell ref="C77:AF77"/>
    <mergeCell ref="C87:AF87"/>
  </mergeCells>
  <dataValidations count="12">
    <dataValidation type="textLength" allowBlank="1" showInputMessage="1" showErrorMessage="1" errorTitle="Ошибка ввода." error="Разрешенная длина строки в ячейке составляет 500 знаков." sqref="F282:I283 F62:F63 F21:F22" xr:uid="{00000000-0002-0000-0000-000000000000}">
      <formula1>0</formula1>
      <formula2>500</formula2>
    </dataValidation>
    <dataValidation type="textLength" allowBlank="1" showInputMessage="1" showErrorMessage="1" errorTitle="Ошибка ввода." error="Разрешенная длина строки в ячейке составляет 13 знаков." prompt="Введите число" sqref="F32" xr:uid="{00000000-0002-0000-0000-000002000000}">
      <formula1>0</formula1>
      <formula2>13</formula2>
    </dataValidation>
    <dataValidation type="textLength" allowBlank="1" showInputMessage="1" showErrorMessage="1" errorTitle="Ошибка ввода." error="Разрешенная длина строки в ячейке составляет 12 знаков." prompt="Введите число" sqref="F42" xr:uid="{00000000-0002-0000-0000-000003000000}">
      <formula1>0</formula1>
      <formula2>12</formula2>
    </dataValidation>
    <dataValidation type="textLength" allowBlank="1" showInputMessage="1" showErrorMessage="1" errorTitle="Ошибка ввода." error="Разрешенная длина строки в ячейке составляет 10 знаков." prompt="Введите число" sqref="F52" xr:uid="{00000000-0002-0000-0000-000004000000}">
      <formula1>0</formula1>
      <formula2>10</formula2>
    </dataValidation>
    <dataValidation type="textLength" allowBlank="1" showInputMessage="1" showErrorMessage="1" errorTitle="Ошибка ввода." error="Разрешенная длина строки в ячейке составляет 100 знаков." sqref="F94:F142" xr:uid="{00000000-0002-0000-0000-000007000000}">
      <formula1>0</formula1>
      <formula2>100</formula2>
    </dataValidation>
    <dataValidation type="decimal" allowBlank="1" showInputMessage="1" showErrorMessage="1" errorTitle="Ошибка ввода." error="В ячейку можно записать только число от -999999999999 до 999999999999" prompt="Введите число" sqref="L272:O272 I272:J272 F272:G272 AE246:AF252 AE241:AF243 AE236:AF238 AE230:AF233 AE223:AF225 AE218:AF220 AE213:AF215 AE207:AF210 Z246:AA252 Z241:AA243 Z236:AA238 Z230:AA233 Z223:AA225 Z218:AA220 Z213:AA215 Z207:AA210 W246:W252 W241:W243 W236:W238 W230:W233 W223:W225 W218:W220 W213:W215 W207:W210 T246:U252 T241:U243 T236:U238 T230:U233 T223:U225 T218:U220 T213:U215 T207:U210 N246:N252 N241:N243 N236:N238 N230:N233 N223:N225 N218:N220 N213:N215 N207:N210 L246:L252 L241:L243 L236:L238 L230:L233 L223:L225 L218:L220 L213:L215 L207:L210 I246:J252 I241:J243 I236:J238 I230:J233 I223:J225 I218:J220 I213:J215 I207:J210 F246:G252 F241:G243 F236:G238 F230:G233 F223:G225 F218:G220 F213:G215 F207:G210" xr:uid="{00000000-0002-0000-0000-000038000000}">
      <formula1>-999999999999</formula1>
      <formula2>999999999999</formula2>
    </dataValidation>
    <dataValidation type="decimal" allowBlank="1" showErrorMessage="1" errorTitle="Ошибка ввода." error="В ячейку можно записать только число от -999999999999 до 999999999999" prompt="Введите число" sqref="O241:O243 O236:O238 O230:O233 O223:O225 O218:O220 O213:O215 O207:O210 K272 H272 F262 O246:S252 AB246:AD252 AE244:AF244 Z244:AA244 W244 T244:U244 N244:O244 L244 I244:J244 F244:G244 AB241:AD244 P241:S244 H241:H244 AE239:AF239 Z239:AA239 W239 T239:U239 N239:O239 L239 I239:J239 F239:G239 AB236:AD239 P236:S239 H236:H239 AE234:AF234 Z234:AA234 W234 T234:U234 N234:O234 L234 I234:J234 F234:G234 AB230:AD234 P230:S234 H230:H234 F228:AF228 AE226:AF226 Z226:AA226 W226 T226:U226 N226:O226 L226 I226:J226 F226:G226 AB223:AD226 P223:S226 H223:H226 AE221:AF221 Z221:AA221 W221 T221:U221 N221:O221 L221 I221:J221 F221:G221 AB218:AD221 P218:S221 H218:H221 AE216:AF216 Z216:AA216 W216 T216:U216 N216:O216 L216 I216:J216 F216:G216 AB213:AD216 P213:S216 H213:H216 AE211:AF211 Z211:AA211 W211 T211:U211 N211:O211 L211 I211:J211 F211:G211 AB207:AD211 P207:S211 H207:H211 F205:AF205 F203:AF203 H246:H252 X246:Y252 V246:V252 M246:M252 K246:K252 X241:Y244 V241:V244 M241:M244 K241:K244 X236:Y239 V236:V239 M236:M239 K236:K239 X230:Y234 V230:V234 M230:M234 K230:K234 X223:Y226 V223:V226 M223:M226 K223:K226 X218:Y221 V218:V221 M218:M221 K218:K221 X213:Y216 V213:V216 M213:M216 K213:K216 X207:Y211 K207:K211 V207:V211 M207:M211" xr:uid="{00000000-0002-0000-0000-000074000000}">
      <formula1>-999999999999</formula1>
      <formula2>999999999999</formula2>
    </dataValidation>
    <dataValidation type="list" operator="equal" allowBlank="1" showInputMessage="1" showErrorMessage="1" sqref="G83" xr:uid="{00000000-0002-0000-0000-00005C040000}">
      <formula1>$C$394:$C$398</formula1>
    </dataValidation>
    <dataValidation type="list" operator="equal" allowBlank="1" showInputMessage="1" showErrorMessage="1" sqref="F83" xr:uid="{00000000-0002-0000-0000-00005D040000}">
      <formula1>$C$390:$C$393</formula1>
    </dataValidation>
    <dataValidation type="list" operator="equal" allowBlank="1" showInputMessage="1" showErrorMessage="1" sqref="F73" xr:uid="{00000000-0002-0000-0000-00005E040000}">
      <formula1>$C$296:$C$386</formula1>
    </dataValidation>
    <dataValidation type="list" operator="equal" allowBlank="1" showInputMessage="1" showErrorMessage="1" sqref="F11" xr:uid="{00000000-0002-0000-0000-00005F040000}">
      <formula1>$C$387:$C$389</formula1>
    </dataValidation>
    <dataValidation type="textLength" allowBlank="1" showErrorMessage="1" errorTitle="Ошибка ввода." error="Разрешенная длина строки в ячейке составляет 100 знаков." sqref="F93" xr:uid="{00000000-0002-0000-0000-000087040000}">
      <formula1>0</formula1>
      <formula2>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wsParent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Воронин Максим Владимирович</cp:lastModifiedBy>
  <dcterms:created xsi:type="dcterms:W3CDTF">2025-01-20T12:13:57Z</dcterms:created>
  <dcterms:modified xsi:type="dcterms:W3CDTF">2025-01-20T12:45:45Z</dcterms:modified>
  <cp:category/>
</cp:coreProperties>
</file>