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825" windowWidth="7680" windowHeight="8220" tabRatio="682" activeTab="0"/>
  </bookViews>
  <sheets>
    <sheet name="к.р. ПАО &quot;ЗМЗ&quot;" sheetId="1" r:id="rId1"/>
    <sheet name="т.р. ПАО &quot;ЗМЗ&quot;" sheetId="2" r:id="rId2"/>
    <sheet name="стор. ПАО &quot;ЗМЗ&quot;" sheetId="3" r:id="rId3"/>
  </sheets>
  <definedNames>
    <definedName name="_xlnm._FilterDatabase" localSheetId="0" hidden="1">'к.р. ПАО "ЗМЗ"'!$A$6:$V$26</definedName>
    <definedName name="_xlnm._FilterDatabase" localSheetId="2" hidden="1">'стор. ПАО "ЗМЗ"'!$A$6:$S$17</definedName>
    <definedName name="_xlnm._FilterDatabase" localSheetId="1" hidden="1">'т.р. ПАО "ЗМЗ"'!$D$1:$D$84</definedName>
    <definedName name="_xlnm.Print_Titles" localSheetId="0">'к.р. ПАО "ЗМЗ"'!$3:$6</definedName>
    <definedName name="_xlnm.Print_Titles" localSheetId="2">'стор. ПАО "ЗМЗ"'!$3:$6</definedName>
    <definedName name="_xlnm.Print_Titles" localSheetId="1">'т.р. ПАО "ЗМЗ"'!$4:$6</definedName>
    <definedName name="_xlnm.Print_Area" localSheetId="1">'т.р. ПАО "ЗМЗ"'!$A$1:$V$21</definedName>
  </definedNames>
  <calcPr fullCalcOnLoad="1"/>
</workbook>
</file>

<file path=xl/sharedStrings.xml><?xml version="1.0" encoding="utf-8"?>
<sst xmlns="http://schemas.openxmlformats.org/spreadsheetml/2006/main" count="297" uniqueCount="107">
  <si>
    <t>Наименование работ</t>
  </si>
  <si>
    <t>ЦО</t>
  </si>
  <si>
    <t xml:space="preserve">Заказчик     </t>
  </si>
  <si>
    <t xml:space="preserve">Исполни-    тель      </t>
  </si>
  <si>
    <t>Шифр затрат</t>
  </si>
  <si>
    <t>Стоимость   всего,       тыс.руб         без НДС</t>
  </si>
  <si>
    <t>1 кв.</t>
  </si>
  <si>
    <t>II кв.</t>
  </si>
  <si>
    <t>III кв.</t>
  </si>
  <si>
    <t>IY кв.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</si>
  <si>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</si>
  <si>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</si>
  <si>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</si>
  <si>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</si>
  <si>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</si>
  <si>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</si>
  <si>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</si>
  <si>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</si>
  <si>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</si>
  <si>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</t>
  </si>
  <si>
    <t>дек.</t>
  </si>
  <si>
    <t>0 326</t>
  </si>
  <si>
    <t>Подряд</t>
  </si>
  <si>
    <t>0 126</t>
  </si>
  <si>
    <t>60-00</t>
  </si>
  <si>
    <t>Теплоцех</t>
  </si>
  <si>
    <t>сент</t>
  </si>
  <si>
    <t>0 125</t>
  </si>
  <si>
    <t>0 325</t>
  </si>
  <si>
    <t>ВСЕГО :</t>
  </si>
  <si>
    <t>№ п/п</t>
  </si>
  <si>
    <t>Заказчик       (ЦО)</t>
  </si>
  <si>
    <t>Шифр   затрат</t>
  </si>
  <si>
    <t xml:space="preserve">Затраты всего,      тыс. руб </t>
  </si>
  <si>
    <t>I кв.</t>
  </si>
  <si>
    <t>IV кв.</t>
  </si>
  <si>
    <t>февр.</t>
  </si>
  <si>
    <t>апрель</t>
  </si>
  <si>
    <t>август</t>
  </si>
  <si>
    <t>сент.</t>
  </si>
  <si>
    <t>нояб.</t>
  </si>
  <si>
    <t>0 884</t>
  </si>
  <si>
    <t>0 124</t>
  </si>
  <si>
    <t>Ремонт теплотехнического оборудования (мат.)</t>
  </si>
  <si>
    <t>Ремонт теплотехнических сетей (мат.)</t>
  </si>
  <si>
    <t xml:space="preserve">ВСЕГО </t>
  </si>
  <si>
    <t>ТО компрессора SM 4000</t>
  </si>
  <si>
    <t>ТО компрессора Regul 150</t>
  </si>
  <si>
    <t>0 450</t>
  </si>
  <si>
    <t>Д.В.Хлебников</t>
  </si>
  <si>
    <t>Ремонт запорной арматуры</t>
  </si>
  <si>
    <t>60-30</t>
  </si>
  <si>
    <t>ожид.2013</t>
  </si>
  <si>
    <t>сниж.10%</t>
  </si>
  <si>
    <t>бал.счет</t>
  </si>
  <si>
    <t>25всп</t>
  </si>
  <si>
    <t>25всп.</t>
  </si>
  <si>
    <t xml:space="preserve">Ремонт кабельных линий в теплоцехе </t>
  </si>
  <si>
    <t>ТО электронной части оборудования и КИПиА</t>
  </si>
  <si>
    <t>Ремонт эл.двигателей и компрессоров</t>
  </si>
  <si>
    <t>ТО узлов учета ГРП, котельных и компрессорной станции</t>
  </si>
  <si>
    <t xml:space="preserve">Техническое диагностирование наружных газопроводов </t>
  </si>
  <si>
    <t>Капитальный ремонт кабельной трассы до ТП-51</t>
  </si>
  <si>
    <t xml:space="preserve">Кап.ремонт задвижек Ду-500 - 2 шт, Ду-400/300 - 6 шт.    </t>
  </si>
  <si>
    <t>ДОиРО</t>
  </si>
  <si>
    <t>Расчеты и  экспертиза  расчетов нормативов (НУР)</t>
  </si>
  <si>
    <t xml:space="preserve">Экспертиза промышленной безопасности здания мазутонасосной станции </t>
  </si>
  <si>
    <t>График работ по капитальному  ремонту энергооборудования и эл.установок, сооружений и энергосететей на 2019 год по ПАО "ЗМЗ"</t>
  </si>
  <si>
    <t>Кап. ремонт теплотехнического оборудования (мат.)</t>
  </si>
  <si>
    <t>2019 год</t>
  </si>
  <si>
    <t>График работ по  текущему   ремонту энергооборудования и эл.установок, сооружений и энергосететей на 2019 год по ПАО "ЗМЗ"</t>
  </si>
  <si>
    <t>СМЕТА ЗАТРАТ НА РАБОТЫ, ВЫПОЛНЯЕМЫЕ  СИЛАМИ СТОРОННИХ ОРГАНИЗАЦИЙ НА 2019 ГОД</t>
  </si>
  <si>
    <t>Кап.ремонт теплотрассы от УТ6/2 до  УТ-7 Ду500</t>
  </si>
  <si>
    <t>Кап.ремонт теплотрассы от УТ7 до  УТ-8 Ду500</t>
  </si>
  <si>
    <t>Кап.ремонт участка теплотрассы до ПолексПласт и Полиюнион</t>
  </si>
  <si>
    <t xml:space="preserve">Кап.ремонт теплотрассы 2 ввод ДМР   </t>
  </si>
  <si>
    <r>
      <t>Кап.ремонт теплотрассы от Лицея до  Профкома</t>
    </r>
    <r>
      <rPr>
        <b/>
        <sz val="12"/>
        <color indexed="10"/>
        <rFont val="Times New Roman"/>
        <family val="1"/>
      </rPr>
      <t xml:space="preserve"> </t>
    </r>
  </si>
  <si>
    <t>Капитальный ремонт вводных автоматов РУ-0,4 кВ, ТП-51 (3 шт)</t>
  </si>
  <si>
    <t>Кап.ремонт оборудования ХВО в водогрейной котельной с заменой фильтров</t>
  </si>
  <si>
    <t>Кап.ремонт газохода между ВК-2 и ВК-3 с заменой вертикального компенсатора</t>
  </si>
  <si>
    <t>Кап.ремонт трубопроводов ХВ и ГВ в паровой котельной</t>
  </si>
  <si>
    <t>Кап.ремонт компрессора К-250 ст.№2</t>
  </si>
  <si>
    <t>Кап.ремонт изоляции трубопроводов паровых котлов ПК-6,7</t>
  </si>
  <si>
    <t>Кап ремонт обмуровки ПК  №6</t>
  </si>
  <si>
    <t>Ремонт металлоконструкций теплотрасс</t>
  </si>
  <si>
    <t>Ремонт сетевого насоса 1Д1250-125, инв.№ 2122</t>
  </si>
  <si>
    <t>Теплотехнические испытания тепловых сетей</t>
  </si>
  <si>
    <t>Экспертиза ПБ Общезаводского газорегуляторного пункта ГРП-1</t>
  </si>
  <si>
    <t>Экспертиза ПБ ГРП-2 водогрейной котельной</t>
  </si>
  <si>
    <t>Экспертиза ПБ ГРУ-100 паровой котельной</t>
  </si>
  <si>
    <t>Экспертиза ПБ ГРУ-200 паровой котельной</t>
  </si>
  <si>
    <t>Экспертиза ПБ внутренних газопроводов и газового оборудования котлов ПТВМ-100 №1-№3 водогрейной котельной</t>
  </si>
  <si>
    <t>Экспертиза внутренних газопроводов и газового оборудования котлов ДКВр-10-13 №1-№5 паровой котельной</t>
  </si>
  <si>
    <t>Экспертиза внутренних газопроводов и газового оборудования котлов ДКВр-20-13 №6, №7 паровой котельной</t>
  </si>
  <si>
    <t>Экспертиза ПБ водогрейного котла ПТВМ-100 ст.№1</t>
  </si>
  <si>
    <t>Экспертиза ПБ водогрейного котла ПТВМ-100 ст.№2</t>
  </si>
  <si>
    <t>Экспертиза наружных паропроводов</t>
  </si>
  <si>
    <t>Ремонт электроснабжения розеточной сети в штабе ГОиЧС</t>
  </si>
  <si>
    <t>Диагностика и наладка системы дистанционного управления мостового крана рег. № 24526</t>
  </si>
  <si>
    <t>ГОиЧС</t>
  </si>
  <si>
    <t>Доп.объем по кап.ремонту УТ6/2 - УТ7</t>
  </si>
  <si>
    <t>Доп.объем по кап.ремонту УТ7 - УТ8</t>
  </si>
  <si>
    <t xml:space="preserve">Доп.работы по кап.ремонту теплотрассы 2 ввод ДМР   </t>
  </si>
  <si>
    <t>17-00</t>
  </si>
  <si>
    <t>56-42</t>
  </si>
  <si>
    <t>ОИО</t>
  </si>
  <si>
    <t>Ремонт сооружений и энергосистем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</si>
</sst>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\ _р_._-;\-* #,##0.00\ _р_._-;_-* &quot;-&quot;??\ _р_._-;_-@_-"/>
    <numFmt numFmtId="174" formatCode="#,##0.0"/>
    <numFmt numFmtId="175" formatCode="#,##0.000"/>
    <numFmt numFmtId="176" formatCode="#,##0.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%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р_."/>
  </numFmts>
  <fonts count="74">
    <font>
      <sz val="10"/>
      <name val="Arial Cyr"/>
      <family val="0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2"/>
      <color indexed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6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1"/>
      <color indexed="2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rgb="FF80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8000"/>
      <name val="Times New Roman"/>
      <family val="1"/>
    </font>
    <font>
      <b/>
      <sz val="12"/>
      <color rgb="FF008000"/>
      <name val="Times New Roman"/>
      <family val="1"/>
    </font>
    <font>
      <b/>
      <sz val="12"/>
      <color rgb="FF800000"/>
      <name val="Times New Roman"/>
      <family val="1"/>
    </font>
    <font>
      <b/>
      <sz val="11"/>
      <color rgb="FF006600"/>
      <name val="Times New Roman"/>
      <family val="1"/>
    </font>
    <font>
      <b/>
      <sz val="12"/>
      <color rgb="FF0066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indexed="1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wrapText="1"/>
    </xf>
    <xf numFmtId="4" fontId="5" fillId="32" borderId="13" xfId="0" applyNumberFormat="1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5" xfId="0" applyNumberFormat="1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wrapText="1"/>
    </xf>
    <xf numFmtId="4" fontId="5" fillId="32" borderId="17" xfId="0" applyNumberFormat="1" applyFont="1" applyFill="1" applyBorder="1" applyAlignment="1">
      <alignment horizontal="center" wrapText="1"/>
    </xf>
    <xf numFmtId="4" fontId="5" fillId="0" borderId="18" xfId="0" applyNumberFormat="1" applyFont="1" applyFill="1" applyBorder="1" applyAlignment="1">
      <alignment horizontal="center"/>
    </xf>
    <xf numFmtId="4" fontId="5" fillId="32" borderId="18" xfId="0" applyNumberFormat="1" applyFont="1" applyFill="1" applyBorder="1" applyAlignment="1">
      <alignment horizontal="center"/>
    </xf>
    <xf numFmtId="4" fontId="5" fillId="32" borderId="19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3" fillId="32" borderId="20" xfId="0" applyFont="1" applyFill="1" applyBorder="1" applyAlignment="1" quotePrefix="1">
      <alignment horizontal="center"/>
    </xf>
    <xf numFmtId="0" fontId="2" fillId="32" borderId="20" xfId="0" applyFont="1" applyFill="1" applyBorder="1" applyAlignment="1">
      <alignment horizontal="center" wrapText="1"/>
    </xf>
    <xf numFmtId="172" fontId="2" fillId="32" borderId="20" xfId="0" applyNumberFormat="1" applyFont="1" applyFill="1" applyBorder="1" applyAlignment="1">
      <alignment horizontal="center" wrapText="1"/>
    </xf>
    <xf numFmtId="4" fontId="3" fillId="32" borderId="20" xfId="0" applyNumberFormat="1" applyFont="1" applyFill="1" applyBorder="1" applyAlignment="1">
      <alignment horizont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172" fontId="2" fillId="32" borderId="0" xfId="0" applyNumberFormat="1" applyFont="1" applyFill="1" applyAlignment="1">
      <alignment/>
    </xf>
    <xf numFmtId="0" fontId="3" fillId="0" borderId="0" xfId="0" applyFont="1" applyAlignment="1" quotePrefix="1">
      <alignment horizontal="center"/>
    </xf>
    <xf numFmtId="172" fontId="2" fillId="0" borderId="0" xfId="0" applyNumberFormat="1" applyFont="1" applyAlignment="1">
      <alignment/>
    </xf>
    <xf numFmtId="172" fontId="3" fillId="0" borderId="20" xfId="0" applyNumberFormat="1" applyFont="1" applyBorder="1" applyAlignment="1">
      <alignment horizontal="center" vertical="center" wrapText="1" shrinkToFit="1"/>
    </xf>
    <xf numFmtId="172" fontId="3" fillId="32" borderId="20" xfId="0" applyNumberFormat="1" applyFont="1" applyFill="1" applyBorder="1" applyAlignment="1">
      <alignment horizontal="center" vertical="center" wrapText="1" shrinkToFit="1"/>
    </xf>
    <xf numFmtId="172" fontId="3" fillId="0" borderId="20" xfId="0" applyNumberFormat="1" applyFont="1" applyFill="1" applyBorder="1" applyAlignment="1">
      <alignment horizontal="center" vertical="center" wrapText="1" shrinkToFi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wrapText="1"/>
    </xf>
    <xf numFmtId="49" fontId="3" fillId="32" borderId="21" xfId="0" applyNumberFormat="1" applyFont="1" applyFill="1" applyBorder="1" applyAlignment="1">
      <alignment horizontal="center" vertical="center" wrapText="1"/>
    </xf>
    <xf numFmtId="4" fontId="2" fillId="32" borderId="23" xfId="0" applyNumberFormat="1" applyFont="1" applyFill="1" applyBorder="1" applyAlignment="1">
      <alignment horizontal="center" wrapText="1"/>
    </xf>
    <xf numFmtId="49" fontId="2" fillId="32" borderId="16" xfId="0" applyNumberFormat="1" applyFont="1" applyFill="1" applyBorder="1" applyAlignment="1">
      <alignment horizontal="center" wrapText="1"/>
    </xf>
    <xf numFmtId="4" fontId="3" fillId="32" borderId="24" xfId="0" applyNumberFormat="1" applyFont="1" applyFill="1" applyBorder="1" applyAlignment="1">
      <alignment horizontal="center" wrapText="1"/>
    </xf>
    <xf numFmtId="49" fontId="3" fillId="32" borderId="20" xfId="0" applyNumberFormat="1" applyFont="1" applyFill="1" applyBorder="1" applyAlignment="1" quotePrefix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18" fillId="0" borderId="20" xfId="0" applyFont="1" applyBorder="1" applyAlignment="1">
      <alignment horizontal="center" vertical="center" wrapText="1" shrinkToFit="1"/>
    </xf>
    <xf numFmtId="0" fontId="18" fillId="0" borderId="20" xfId="0" applyFont="1" applyFill="1" applyBorder="1" applyAlignment="1">
      <alignment horizontal="center" vertical="center" wrapText="1" shrinkToFit="1"/>
    </xf>
    <xf numFmtId="0" fontId="18" fillId="0" borderId="2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2" fontId="18" fillId="0" borderId="27" xfId="0" applyNumberFormat="1" applyFont="1" applyFill="1" applyBorder="1" applyAlignment="1">
      <alignment horizontal="center" wrapText="1"/>
    </xf>
    <xf numFmtId="2" fontId="18" fillId="0" borderId="28" xfId="0" applyNumberFormat="1" applyFont="1" applyFill="1" applyBorder="1" applyAlignment="1">
      <alignment horizontal="center" wrapText="1"/>
    </xf>
    <xf numFmtId="0" fontId="16" fillId="32" borderId="29" xfId="0" applyFont="1" applyFill="1" applyBorder="1" applyAlignment="1">
      <alignment horizontal="center"/>
    </xf>
    <xf numFmtId="0" fontId="4" fillId="32" borderId="30" xfId="0" applyFont="1" applyFill="1" applyBorder="1" applyAlignment="1">
      <alignment wrapText="1"/>
    </xf>
    <xf numFmtId="0" fontId="5" fillId="32" borderId="16" xfId="0" applyFont="1" applyFill="1" applyBorder="1" applyAlignment="1">
      <alignment horizontal="center" wrapText="1"/>
    </xf>
    <xf numFmtId="172" fontId="22" fillId="32" borderId="31" xfId="0" applyNumberFormat="1" applyFont="1" applyFill="1" applyBorder="1" applyAlignment="1">
      <alignment horizontal="center"/>
    </xf>
    <xf numFmtId="172" fontId="22" fillId="0" borderId="32" xfId="0" applyNumberFormat="1" applyFont="1" applyFill="1" applyBorder="1" applyAlignment="1">
      <alignment horizontal="center"/>
    </xf>
    <xf numFmtId="172" fontId="22" fillId="32" borderId="32" xfId="0" applyNumberFormat="1" applyFont="1" applyFill="1" applyBorder="1" applyAlignment="1">
      <alignment horizontal="center"/>
    </xf>
    <xf numFmtId="172" fontId="22" fillId="32" borderId="33" xfId="0" applyNumberFormat="1" applyFont="1" applyFill="1" applyBorder="1" applyAlignment="1">
      <alignment horizontal="center"/>
    </xf>
    <xf numFmtId="172" fontId="22" fillId="32" borderId="34" xfId="0" applyNumberFormat="1" applyFont="1" applyFill="1" applyBorder="1" applyAlignment="1">
      <alignment horizontal="center"/>
    </xf>
    <xf numFmtId="0" fontId="16" fillId="32" borderId="20" xfId="0" applyFont="1" applyFill="1" applyBorder="1" applyAlignment="1">
      <alignment horizontal="center"/>
    </xf>
    <xf numFmtId="0" fontId="4" fillId="32" borderId="25" xfId="0" applyFont="1" applyFill="1" applyBorder="1" applyAlignment="1">
      <alignment wrapText="1"/>
    </xf>
    <xf numFmtId="2" fontId="11" fillId="32" borderId="35" xfId="0" applyNumberFormat="1" applyFont="1" applyFill="1" applyBorder="1" applyAlignment="1">
      <alignment wrapText="1"/>
    </xf>
    <xf numFmtId="0" fontId="11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2" fontId="11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/>
    </xf>
    <xf numFmtId="172" fontId="18" fillId="0" borderId="0" xfId="0" applyNumberFormat="1" applyFont="1" applyBorder="1" applyAlignment="1">
      <alignment horizontal="center"/>
    </xf>
    <xf numFmtId="0" fontId="2" fillId="32" borderId="36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2" fontId="18" fillId="0" borderId="37" xfId="0" applyNumberFormat="1" applyFont="1" applyFill="1" applyBorder="1" applyAlignment="1">
      <alignment horizontal="center"/>
    </xf>
    <xf numFmtId="4" fontId="24" fillId="0" borderId="37" xfId="0" applyNumberFormat="1" applyFont="1" applyFill="1" applyBorder="1" applyAlignment="1">
      <alignment horizontal="center" wrapText="1"/>
    </xf>
    <xf numFmtId="4" fontId="24" fillId="0" borderId="28" xfId="0" applyNumberFormat="1" applyFont="1" applyFill="1" applyBorder="1" applyAlignment="1">
      <alignment horizontal="center" wrapText="1"/>
    </xf>
    <xf numFmtId="4" fontId="24" fillId="0" borderId="27" xfId="0" applyNumberFormat="1" applyFont="1" applyFill="1" applyBorder="1" applyAlignment="1">
      <alignment horizontal="center" wrapText="1"/>
    </xf>
    <xf numFmtId="4" fontId="23" fillId="0" borderId="2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32" borderId="22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 wrapText="1"/>
    </xf>
    <xf numFmtId="4" fontId="21" fillId="0" borderId="27" xfId="0" applyNumberFormat="1" applyFont="1" applyFill="1" applyBorder="1" applyAlignment="1">
      <alignment horizontal="center"/>
    </xf>
    <xf numFmtId="4" fontId="21" fillId="0" borderId="28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2" fontId="18" fillId="0" borderId="38" xfId="0" applyNumberFormat="1" applyFont="1" applyFill="1" applyBorder="1" applyAlignment="1">
      <alignment horizontal="center" wrapText="1"/>
    </xf>
    <xf numFmtId="2" fontId="18" fillId="0" borderId="39" xfId="0" applyNumberFormat="1" applyFont="1" applyFill="1" applyBorder="1" applyAlignment="1">
      <alignment horizontal="center" wrapText="1"/>
    </xf>
    <xf numFmtId="2" fontId="18" fillId="0" borderId="3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22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Alignment="1">
      <alignment horizontal="center"/>
    </xf>
    <xf numFmtId="173" fontId="11" fillId="0" borderId="40" xfId="58" applyNumberFormat="1" applyFont="1" applyFill="1" applyBorder="1" applyAlignment="1">
      <alignment horizontal="center" wrapText="1"/>
    </xf>
    <xf numFmtId="0" fontId="18" fillId="0" borderId="29" xfId="0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32" borderId="41" xfId="0" applyFont="1" applyFill="1" applyBorder="1" applyAlignment="1">
      <alignment wrapText="1"/>
    </xf>
    <xf numFmtId="0" fontId="2" fillId="32" borderId="42" xfId="0" applyFont="1" applyFill="1" applyBorder="1" applyAlignment="1">
      <alignment wrapText="1"/>
    </xf>
    <xf numFmtId="0" fontId="3" fillId="32" borderId="26" xfId="0" applyFont="1" applyFill="1" applyBorder="1" applyAlignment="1" quotePrefix="1">
      <alignment horizontal="left"/>
    </xf>
    <xf numFmtId="0" fontId="2" fillId="32" borderId="35" xfId="0" applyFont="1" applyFill="1" applyBorder="1" applyAlignment="1">
      <alignment horizontal="center" wrapText="1"/>
    </xf>
    <xf numFmtId="4" fontId="21" fillId="0" borderId="21" xfId="0" applyNumberFormat="1" applyFont="1" applyFill="1" applyBorder="1" applyAlignment="1">
      <alignment horizontal="center"/>
    </xf>
    <xf numFmtId="4" fontId="21" fillId="0" borderId="39" xfId="0" applyNumberFormat="1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5" fillId="32" borderId="4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4" fillId="32" borderId="43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top" wrapText="1"/>
    </xf>
    <xf numFmtId="0" fontId="5" fillId="32" borderId="44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4" fontId="5" fillId="32" borderId="45" xfId="0" applyNumberFormat="1" applyFont="1" applyFill="1" applyBorder="1" applyAlignment="1">
      <alignment horizontal="center"/>
    </xf>
    <xf numFmtId="4" fontId="5" fillId="32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wrapText="1"/>
    </xf>
    <xf numFmtId="0" fontId="8" fillId="32" borderId="41" xfId="0" applyFont="1" applyFill="1" applyBorder="1" applyAlignment="1">
      <alignment horizontal="center" wrapText="1"/>
    </xf>
    <xf numFmtId="0" fontId="10" fillId="32" borderId="41" xfId="0" applyFont="1" applyFill="1" applyBorder="1" applyAlignment="1">
      <alignment horizontal="center" wrapText="1"/>
    </xf>
    <xf numFmtId="172" fontId="10" fillId="32" borderId="42" xfId="0" applyNumberFormat="1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172" fontId="26" fillId="0" borderId="0" xfId="0" applyNumberFormat="1" applyFont="1" applyFill="1" applyAlignment="1">
      <alignment/>
    </xf>
    <xf numFmtId="4" fontId="3" fillId="32" borderId="18" xfId="0" applyNumberFormat="1" applyFont="1" applyFill="1" applyBorder="1" applyAlignment="1">
      <alignment horizontal="center" wrapText="1"/>
    </xf>
    <xf numFmtId="183" fontId="0" fillId="0" borderId="0" xfId="55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6" fillId="0" borderId="0" xfId="0" applyFont="1" applyAlignment="1" quotePrefix="1">
      <alignment horizontal="center"/>
    </xf>
    <xf numFmtId="0" fontId="12" fillId="0" borderId="0" xfId="0" applyFont="1" applyAlignment="1">
      <alignment/>
    </xf>
    <xf numFmtId="0" fontId="12" fillId="32" borderId="2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32" borderId="0" xfId="0" applyFont="1" applyFill="1" applyAlignment="1">
      <alignment/>
    </xf>
    <xf numFmtId="2" fontId="18" fillId="0" borderId="11" xfId="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center" wrapText="1"/>
    </xf>
    <xf numFmtId="4" fontId="24" fillId="0" borderId="48" xfId="0" applyNumberFormat="1" applyFont="1" applyFill="1" applyBorder="1" applyAlignment="1">
      <alignment horizontal="center" wrapText="1"/>
    </xf>
    <xf numFmtId="0" fontId="6" fillId="32" borderId="49" xfId="0" applyFont="1" applyFill="1" applyBorder="1" applyAlignment="1">
      <alignment horizontal="left" vertical="center" wrapText="1"/>
    </xf>
    <xf numFmtId="4" fontId="21" fillId="0" borderId="30" xfId="0" applyNumberFormat="1" applyFont="1" applyFill="1" applyBorder="1" applyAlignment="1">
      <alignment horizontal="center" wrapText="1"/>
    </xf>
    <xf numFmtId="2" fontId="18" fillId="0" borderId="50" xfId="0" applyNumberFormat="1" applyFont="1" applyFill="1" applyBorder="1" applyAlignment="1">
      <alignment horizontal="center" wrapText="1"/>
    </xf>
    <xf numFmtId="2" fontId="18" fillId="0" borderId="51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 wrapText="1"/>
    </xf>
    <xf numFmtId="0" fontId="2" fillId="32" borderId="52" xfId="0" applyFont="1" applyFill="1" applyBorder="1" applyAlignment="1">
      <alignment wrapText="1"/>
    </xf>
    <xf numFmtId="0" fontId="3" fillId="32" borderId="35" xfId="0" applyFont="1" applyFill="1" applyBorder="1" applyAlignment="1" quotePrefix="1">
      <alignment horizontal="left"/>
    </xf>
    <xf numFmtId="0" fontId="6" fillId="0" borderId="29" xfId="0" applyFont="1" applyFill="1" applyBorder="1" applyAlignment="1">
      <alignment horizontal="center" wrapText="1"/>
    </xf>
    <xf numFmtId="0" fontId="12" fillId="32" borderId="16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2" fontId="18" fillId="0" borderId="48" xfId="0" applyNumberFormat="1" applyFont="1" applyFill="1" applyBorder="1" applyAlignment="1">
      <alignment horizontal="center" wrapText="1"/>
    </xf>
    <xf numFmtId="2" fontId="18" fillId="0" borderId="53" xfId="0" applyNumberFormat="1" applyFont="1" applyFill="1" applyBorder="1" applyAlignment="1">
      <alignment horizontal="center"/>
    </xf>
    <xf numFmtId="2" fontId="18" fillId="0" borderId="54" xfId="0" applyNumberFormat="1" applyFont="1" applyFill="1" applyBorder="1" applyAlignment="1">
      <alignment horizontal="center" wrapText="1"/>
    </xf>
    <xf numFmtId="4" fontId="15" fillId="32" borderId="11" xfId="0" applyNumberFormat="1" applyFont="1" applyFill="1" applyBorder="1" applyAlignment="1">
      <alignment horizontal="center"/>
    </xf>
    <xf numFmtId="49" fontId="15" fillId="32" borderId="21" xfId="0" applyNumberFormat="1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4" fontId="21" fillId="0" borderId="49" xfId="0" applyNumberFormat="1" applyFont="1" applyFill="1" applyBorder="1" applyAlignment="1">
      <alignment horizontal="center"/>
    </xf>
    <xf numFmtId="4" fontId="21" fillId="0" borderId="48" xfId="0" applyNumberFormat="1" applyFont="1" applyFill="1" applyBorder="1" applyAlignment="1">
      <alignment horizontal="center" wrapText="1"/>
    </xf>
    <xf numFmtId="4" fontId="3" fillId="32" borderId="17" xfId="0" applyNumberFormat="1" applyFont="1" applyFill="1" applyBorder="1" applyAlignment="1">
      <alignment horizontal="center" wrapText="1"/>
    </xf>
    <xf numFmtId="4" fontId="3" fillId="32" borderId="19" xfId="0" applyNumberFormat="1" applyFont="1" applyFill="1" applyBorder="1" applyAlignment="1">
      <alignment horizontal="center" wrapText="1"/>
    </xf>
    <xf numFmtId="172" fontId="0" fillId="0" borderId="0" xfId="55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172" fontId="10" fillId="32" borderId="26" xfId="0" applyNumberFormat="1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2" fillId="32" borderId="52" xfId="0" applyFont="1" applyFill="1" applyBorder="1" applyAlignment="1">
      <alignment horizontal="center" wrapText="1"/>
    </xf>
    <xf numFmtId="172" fontId="3" fillId="32" borderId="35" xfId="0" applyNumberFormat="1" applyFont="1" applyFill="1" applyBorder="1" applyAlignment="1">
      <alignment horizontal="center" wrapText="1"/>
    </xf>
    <xf numFmtId="2" fontId="2" fillId="0" borderId="0" xfId="0" applyNumberFormat="1" applyFont="1" applyFill="1" applyAlignment="1">
      <alignment/>
    </xf>
    <xf numFmtId="0" fontId="4" fillId="32" borderId="44" xfId="0" applyFont="1" applyFill="1" applyBorder="1" applyAlignment="1">
      <alignment horizontal="center" vertical="center" wrapText="1" shrinkToFit="1"/>
    </xf>
    <xf numFmtId="0" fontId="4" fillId="32" borderId="34" xfId="0" applyFont="1" applyFill="1" applyBorder="1" applyAlignment="1">
      <alignment horizontal="center" vertical="center" wrapText="1" shrinkToFit="1"/>
    </xf>
    <xf numFmtId="0" fontId="4" fillId="32" borderId="33" xfId="0" applyFont="1" applyFill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49" fontId="15" fillId="32" borderId="30" xfId="0" applyNumberFormat="1" applyFont="1" applyFill="1" applyBorder="1" applyAlignment="1">
      <alignment horizontal="center" vertical="center" wrapText="1"/>
    </xf>
    <xf numFmtId="0" fontId="15" fillId="32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wrapText="1"/>
    </xf>
    <xf numFmtId="2" fontId="18" fillId="0" borderId="29" xfId="0" applyNumberFormat="1" applyFont="1" applyFill="1" applyBorder="1" applyAlignment="1">
      <alignment horizontal="center"/>
    </xf>
    <xf numFmtId="4" fontId="21" fillId="0" borderId="55" xfId="0" applyNumberFormat="1" applyFont="1" applyFill="1" applyBorder="1" applyAlignment="1">
      <alignment horizontal="center"/>
    </xf>
    <xf numFmtId="2" fontId="18" fillId="32" borderId="27" xfId="0" applyNumberFormat="1" applyFont="1" applyFill="1" applyBorder="1" applyAlignment="1">
      <alignment horizontal="center" wrapText="1"/>
    </xf>
    <xf numFmtId="2" fontId="18" fillId="0" borderId="21" xfId="0" applyNumberFormat="1" applyFont="1" applyFill="1" applyBorder="1" applyAlignment="1">
      <alignment horizontal="center" wrapText="1"/>
    </xf>
    <xf numFmtId="0" fontId="17" fillId="0" borderId="0" xfId="0" applyFont="1" applyFill="1" applyAlignment="1" quotePrefix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32" borderId="49" xfId="0" applyFont="1" applyFill="1" applyBorder="1" applyAlignment="1">
      <alignment vertical="center" wrapText="1"/>
    </xf>
    <xf numFmtId="4" fontId="4" fillId="0" borderId="54" xfId="0" applyNumberFormat="1" applyFont="1" applyFill="1" applyBorder="1" applyAlignment="1">
      <alignment horizontal="center" wrapText="1"/>
    </xf>
    <xf numFmtId="4" fontId="24" fillId="0" borderId="51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4" fontId="9" fillId="33" borderId="56" xfId="0" applyNumberFormat="1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4" fontId="7" fillId="33" borderId="57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 quotePrefix="1">
      <alignment horizontal="center" wrapText="1"/>
    </xf>
    <xf numFmtId="0" fontId="7" fillId="33" borderId="29" xfId="0" applyFont="1" applyFill="1" applyBorder="1" applyAlignment="1" quotePrefix="1">
      <alignment horizontal="center" wrapText="1"/>
    </xf>
    <xf numFmtId="0" fontId="7" fillId="33" borderId="11" xfId="0" applyFont="1" applyFill="1" applyBorder="1" applyAlignment="1">
      <alignment horizontal="center" wrapText="1"/>
    </xf>
    <xf numFmtId="4" fontId="21" fillId="0" borderId="49" xfId="0" applyNumberFormat="1" applyFont="1" applyFill="1" applyBorder="1" applyAlignment="1">
      <alignment horizontal="center" wrapText="1"/>
    </xf>
    <xf numFmtId="2" fontId="18" fillId="32" borderId="21" xfId="0" applyNumberFormat="1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5" fillId="32" borderId="31" xfId="0" applyFont="1" applyFill="1" applyBorder="1" applyAlignment="1">
      <alignment horizontal="center" wrapText="1"/>
    </xf>
    <xf numFmtId="172" fontId="22" fillId="32" borderId="10" xfId="0" applyNumberFormat="1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22" fillId="0" borderId="33" xfId="0" applyNumberFormat="1" applyFont="1" applyFill="1" applyBorder="1" applyAlignment="1">
      <alignment horizontal="center"/>
    </xf>
    <xf numFmtId="0" fontId="16" fillId="0" borderId="31" xfId="0" applyFont="1" applyBorder="1" applyAlignment="1">
      <alignment horizontal="center"/>
    </xf>
    <xf numFmtId="2" fontId="18" fillId="0" borderId="36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wrapText="1"/>
    </xf>
    <xf numFmtId="0" fontId="6" fillId="0" borderId="22" xfId="0" applyFont="1" applyFill="1" applyBorder="1" applyAlignment="1">
      <alignment vertical="justify"/>
    </xf>
    <xf numFmtId="0" fontId="6" fillId="0" borderId="49" xfId="0" applyFont="1" applyFill="1" applyBorder="1" applyAlignment="1">
      <alignment wrapText="1"/>
    </xf>
    <xf numFmtId="0" fontId="6" fillId="0" borderId="57" xfId="0" applyFont="1" applyFill="1" applyBorder="1" applyAlignment="1" quotePrefix="1">
      <alignment wrapText="1"/>
    </xf>
    <xf numFmtId="0" fontId="6" fillId="0" borderId="38" xfId="0" applyFont="1" applyFill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0" fontId="5" fillId="32" borderId="58" xfId="0" applyFont="1" applyFill="1" applyBorder="1" applyAlignment="1">
      <alignment horizontal="center" vertical="top" wrapText="1"/>
    </xf>
    <xf numFmtId="0" fontId="5" fillId="32" borderId="59" xfId="0" applyFont="1" applyFill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 wrapText="1"/>
    </xf>
    <xf numFmtId="0" fontId="7" fillId="32" borderId="29" xfId="0" applyFont="1" applyFill="1" applyBorder="1" applyAlignment="1">
      <alignment horizontal="center" wrapText="1"/>
    </xf>
    <xf numFmtId="0" fontId="15" fillId="32" borderId="49" xfId="0" applyFont="1" applyFill="1" applyBorder="1" applyAlignment="1">
      <alignment horizontal="left" vertical="center" wrapText="1"/>
    </xf>
    <xf numFmtId="0" fontId="15" fillId="32" borderId="22" xfId="0" applyFont="1" applyFill="1" applyBorder="1" applyAlignment="1">
      <alignment horizontal="left" vertical="center" wrapText="1"/>
    </xf>
    <xf numFmtId="4" fontId="27" fillId="0" borderId="30" xfId="0" applyNumberFormat="1" applyFont="1" applyFill="1" applyBorder="1" applyAlignment="1">
      <alignment horizontal="center"/>
    </xf>
    <xf numFmtId="4" fontId="27" fillId="0" borderId="51" xfId="0" applyNumberFormat="1" applyFont="1" applyFill="1" applyBorder="1" applyAlignment="1">
      <alignment horizontal="center"/>
    </xf>
    <xf numFmtId="4" fontId="27" fillId="0" borderId="51" xfId="0" applyNumberFormat="1" applyFont="1" applyFill="1" applyBorder="1" applyAlignment="1">
      <alignment horizontal="center" wrapText="1"/>
    </xf>
    <xf numFmtId="4" fontId="27" fillId="0" borderId="53" xfId="0" applyNumberFormat="1" applyFont="1" applyFill="1" applyBorder="1" applyAlignment="1">
      <alignment horizontal="center" wrapText="1"/>
    </xf>
    <xf numFmtId="4" fontId="27" fillId="0" borderId="54" xfId="0" applyNumberFormat="1" applyFont="1" applyFill="1" applyBorder="1" applyAlignment="1">
      <alignment horizontal="center"/>
    </xf>
    <xf numFmtId="4" fontId="27" fillId="0" borderId="48" xfId="0" applyNumberFormat="1" applyFont="1" applyFill="1" applyBorder="1" applyAlignment="1">
      <alignment horizontal="center"/>
    </xf>
    <xf numFmtId="4" fontId="27" fillId="0" borderId="50" xfId="0" applyNumberFormat="1" applyFont="1" applyFill="1" applyBorder="1" applyAlignment="1">
      <alignment horizontal="center"/>
    </xf>
    <xf numFmtId="4" fontId="27" fillId="0" borderId="21" xfId="0" applyNumberFormat="1" applyFont="1" applyFill="1" applyBorder="1" applyAlignment="1">
      <alignment horizontal="center"/>
    </xf>
    <xf numFmtId="4" fontId="27" fillId="0" borderId="39" xfId="0" applyNumberFormat="1" applyFont="1" applyFill="1" applyBorder="1" applyAlignment="1">
      <alignment horizontal="center"/>
    </xf>
    <xf numFmtId="4" fontId="27" fillId="0" borderId="39" xfId="0" applyNumberFormat="1" applyFont="1" applyFill="1" applyBorder="1" applyAlignment="1">
      <alignment horizontal="center" wrapText="1"/>
    </xf>
    <xf numFmtId="4" fontId="27" fillId="0" borderId="37" xfId="0" applyNumberFormat="1" applyFont="1" applyFill="1" applyBorder="1" applyAlignment="1">
      <alignment horizontal="center" wrapText="1"/>
    </xf>
    <xf numFmtId="4" fontId="27" fillId="0" borderId="38" xfId="0" applyNumberFormat="1" applyFont="1" applyFill="1" applyBorder="1" applyAlignment="1">
      <alignment horizontal="center"/>
    </xf>
    <xf numFmtId="4" fontId="27" fillId="0" borderId="28" xfId="0" applyNumberFormat="1" applyFont="1" applyFill="1" applyBorder="1" applyAlignment="1">
      <alignment horizontal="center"/>
    </xf>
    <xf numFmtId="4" fontId="27" fillId="0" borderId="27" xfId="0" applyNumberFormat="1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 wrapText="1"/>
    </xf>
    <xf numFmtId="4" fontId="21" fillId="0" borderId="3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4" fontId="21" fillId="0" borderId="38" xfId="0" applyNumberFormat="1" applyFont="1" applyFill="1" applyBorder="1" applyAlignment="1">
      <alignment horizontal="center"/>
    </xf>
    <xf numFmtId="4" fontId="21" fillId="0" borderId="53" xfId="0" applyNumberFormat="1" applyFont="1" applyFill="1" applyBorder="1" applyAlignment="1">
      <alignment horizontal="center" wrapText="1"/>
    </xf>
    <xf numFmtId="4" fontId="7" fillId="32" borderId="11" xfId="0" applyNumberFormat="1" applyFont="1" applyFill="1" applyBorder="1" applyAlignment="1">
      <alignment horizontal="center"/>
    </xf>
    <xf numFmtId="4" fontId="7" fillId="32" borderId="55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7" fillId="32" borderId="21" xfId="0" applyFont="1" applyFill="1" applyBorder="1" applyAlignment="1">
      <alignment horizontal="center" vertical="center" wrapText="1"/>
    </xf>
    <xf numFmtId="4" fontId="15" fillId="33" borderId="29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173" fontId="4" fillId="32" borderId="20" xfId="58" applyNumberFormat="1" applyFont="1" applyFill="1" applyBorder="1" applyAlignment="1">
      <alignment wrapText="1"/>
    </xf>
    <xf numFmtId="173" fontId="4" fillId="32" borderId="61" xfId="58" applyNumberFormat="1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vertical="center" wrapText="1"/>
    </xf>
    <xf numFmtId="4" fontId="66" fillId="0" borderId="49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 vertical="center" wrapText="1"/>
    </xf>
    <xf numFmtId="4" fontId="66" fillId="0" borderId="62" xfId="0" applyNumberFormat="1" applyFont="1" applyFill="1" applyBorder="1" applyAlignment="1">
      <alignment horizontal="center" wrapText="1"/>
    </xf>
    <xf numFmtId="4" fontId="66" fillId="0" borderId="27" xfId="0" applyNumberFormat="1" applyFont="1" applyFill="1" applyBorder="1" applyAlignment="1">
      <alignment horizontal="center" wrapText="1"/>
    </xf>
    <xf numFmtId="4" fontId="66" fillId="0" borderId="28" xfId="0" applyNumberFormat="1" applyFont="1" applyFill="1" applyBorder="1" applyAlignment="1">
      <alignment horizontal="center" wrapText="1"/>
    </xf>
    <xf numFmtId="4" fontId="66" fillId="0" borderId="63" xfId="0" applyNumberFormat="1" applyFont="1" applyFill="1" applyBorder="1" applyAlignment="1">
      <alignment horizontal="center"/>
    </xf>
    <xf numFmtId="0" fontId="7" fillId="32" borderId="3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wrapText="1"/>
    </xf>
    <xf numFmtId="4" fontId="66" fillId="0" borderId="62" xfId="0" applyNumberFormat="1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2" fontId="25" fillId="0" borderId="0" xfId="0" applyNumberFormat="1" applyFont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4" fontId="67" fillId="0" borderId="64" xfId="0" applyNumberFormat="1" applyFont="1" applyFill="1" applyBorder="1" applyAlignment="1">
      <alignment horizontal="center" wrapText="1"/>
    </xf>
    <xf numFmtId="4" fontId="67" fillId="0" borderId="14" xfId="0" applyNumberFormat="1" applyFont="1" applyFill="1" applyBorder="1" applyAlignment="1">
      <alignment horizontal="center" wrapText="1"/>
    </xf>
    <xf numFmtId="4" fontId="67" fillId="0" borderId="45" xfId="0" applyNumberFormat="1" applyFont="1" applyFill="1" applyBorder="1" applyAlignment="1">
      <alignment horizontal="center"/>
    </xf>
    <xf numFmtId="4" fontId="67" fillId="0" borderId="13" xfId="0" applyNumberFormat="1" applyFont="1" applyFill="1" applyBorder="1" applyAlignment="1">
      <alignment horizontal="center" wrapText="1"/>
    </xf>
    <xf numFmtId="4" fontId="67" fillId="0" borderId="15" xfId="0" applyNumberFormat="1" applyFont="1" applyFill="1" applyBorder="1" applyAlignment="1">
      <alignment horizontal="center"/>
    </xf>
    <xf numFmtId="4" fontId="67" fillId="0" borderId="15" xfId="0" applyNumberFormat="1" applyFont="1" applyFill="1" applyBorder="1" applyAlignment="1">
      <alignment horizontal="center" wrapText="1"/>
    </xf>
    <xf numFmtId="0" fontId="68" fillId="0" borderId="20" xfId="0" applyFont="1" applyFill="1" applyBorder="1" applyAlignment="1">
      <alignment horizontal="center" wrapText="1"/>
    </xf>
    <xf numFmtId="4" fontId="68" fillId="0" borderId="35" xfId="0" applyNumberFormat="1" applyFont="1" applyFill="1" applyBorder="1" applyAlignment="1">
      <alignment horizontal="center" wrapText="1"/>
    </xf>
    <xf numFmtId="4" fontId="5" fillId="0" borderId="45" xfId="0" applyNumberFormat="1" applyFont="1" applyFill="1" applyBorder="1" applyAlignment="1">
      <alignment horizontal="center"/>
    </xf>
    <xf numFmtId="4" fontId="5" fillId="0" borderId="46" xfId="0" applyNumberFormat="1" applyFont="1" applyFill="1" applyBorder="1" applyAlignment="1">
      <alignment horizontal="center"/>
    </xf>
    <xf numFmtId="4" fontId="66" fillId="0" borderId="65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left" vertical="top" wrapText="1"/>
    </xf>
    <xf numFmtId="4" fontId="66" fillId="0" borderId="28" xfId="0" applyNumberFormat="1" applyFont="1" applyFill="1" applyBorder="1" applyAlignment="1">
      <alignment horizontal="center" wrapText="1"/>
    </xf>
    <xf numFmtId="4" fontId="66" fillId="0" borderId="28" xfId="0" applyNumberFormat="1" applyFont="1" applyFill="1" applyBorder="1" applyAlignment="1">
      <alignment horizontal="center"/>
    </xf>
    <xf numFmtId="4" fontId="18" fillId="0" borderId="66" xfId="0" applyNumberFormat="1" applyFont="1" applyFill="1" applyBorder="1" applyAlignment="1">
      <alignment horizontal="center" wrapText="1"/>
    </xf>
    <xf numFmtId="4" fontId="18" fillId="0" borderId="67" xfId="0" applyNumberFormat="1" applyFont="1" applyFill="1" applyBorder="1" applyAlignment="1">
      <alignment horizontal="center" wrapText="1"/>
    </xf>
    <xf numFmtId="4" fontId="18" fillId="0" borderId="66" xfId="0" applyNumberFormat="1" applyFont="1" applyFill="1" applyBorder="1" applyAlignment="1">
      <alignment horizontal="center"/>
    </xf>
    <xf numFmtId="4" fontId="18" fillId="0" borderId="68" xfId="0" applyNumberFormat="1" applyFont="1" applyFill="1" applyBorder="1" applyAlignment="1">
      <alignment horizontal="center"/>
    </xf>
    <xf numFmtId="4" fontId="66" fillId="0" borderId="69" xfId="0" applyNumberFormat="1" applyFont="1" applyFill="1" applyBorder="1" applyAlignment="1">
      <alignment horizontal="center"/>
    </xf>
    <xf numFmtId="4" fontId="66" fillId="0" borderId="66" xfId="0" applyNumberFormat="1" applyFont="1" applyFill="1" applyBorder="1" applyAlignment="1">
      <alignment horizontal="center"/>
    </xf>
    <xf numFmtId="4" fontId="18" fillId="0" borderId="67" xfId="0" applyNumberFormat="1" applyFont="1" applyFill="1" applyBorder="1" applyAlignment="1">
      <alignment horizontal="center"/>
    </xf>
    <xf numFmtId="4" fontId="66" fillId="0" borderId="68" xfId="0" applyNumberFormat="1" applyFont="1" applyFill="1" applyBorder="1" applyAlignment="1">
      <alignment horizontal="center"/>
    </xf>
    <xf numFmtId="4" fontId="18" fillId="0" borderId="70" xfId="0" applyNumberFormat="1" applyFont="1" applyFill="1" applyBorder="1" applyAlignment="1">
      <alignment horizontal="center"/>
    </xf>
    <xf numFmtId="4" fontId="69" fillId="0" borderId="28" xfId="0" applyNumberFormat="1" applyFont="1" applyFill="1" applyBorder="1" applyAlignment="1">
      <alignment horizontal="center"/>
    </xf>
    <xf numFmtId="4" fontId="69" fillId="0" borderId="39" xfId="0" applyNumberFormat="1" applyFont="1" applyFill="1" applyBorder="1" applyAlignment="1">
      <alignment horizontal="center"/>
    </xf>
    <xf numFmtId="4" fontId="69" fillId="0" borderId="39" xfId="0" applyNumberFormat="1" applyFont="1" applyFill="1" applyBorder="1" applyAlignment="1">
      <alignment horizontal="center" wrapText="1"/>
    </xf>
    <xf numFmtId="4" fontId="69" fillId="0" borderId="21" xfId="0" applyNumberFormat="1" applyFont="1" applyFill="1" applyBorder="1" applyAlignment="1">
      <alignment horizontal="center"/>
    </xf>
    <xf numFmtId="4" fontId="69" fillId="0" borderId="37" xfId="0" applyNumberFormat="1" applyFont="1" applyFill="1" applyBorder="1" applyAlignment="1">
      <alignment horizontal="center" wrapText="1"/>
    </xf>
    <xf numFmtId="4" fontId="69" fillId="0" borderId="27" xfId="0" applyNumberFormat="1" applyFont="1" applyFill="1" applyBorder="1" applyAlignment="1">
      <alignment horizontal="center"/>
    </xf>
    <xf numFmtId="4" fontId="69" fillId="0" borderId="30" xfId="0" applyNumberFormat="1" applyFont="1" applyFill="1" applyBorder="1" applyAlignment="1">
      <alignment horizontal="center"/>
    </xf>
    <xf numFmtId="4" fontId="69" fillId="0" borderId="51" xfId="0" applyNumberFormat="1" applyFont="1" applyFill="1" applyBorder="1" applyAlignment="1">
      <alignment horizontal="center"/>
    </xf>
    <xf numFmtId="4" fontId="69" fillId="0" borderId="51" xfId="0" applyNumberFormat="1" applyFont="1" applyFill="1" applyBorder="1" applyAlignment="1">
      <alignment horizontal="center" wrapText="1"/>
    </xf>
    <xf numFmtId="4" fontId="69" fillId="0" borderId="53" xfId="0" applyNumberFormat="1" applyFont="1" applyFill="1" applyBorder="1" applyAlignment="1">
      <alignment horizontal="center" wrapText="1"/>
    </xf>
    <xf numFmtId="4" fontId="69" fillId="0" borderId="50" xfId="0" applyNumberFormat="1" applyFont="1" applyFill="1" applyBorder="1" applyAlignment="1">
      <alignment horizontal="center"/>
    </xf>
    <xf numFmtId="4" fontId="69" fillId="0" borderId="48" xfId="0" applyNumberFormat="1" applyFont="1" applyFill="1" applyBorder="1" applyAlignment="1">
      <alignment horizontal="center"/>
    </xf>
    <xf numFmtId="4" fontId="70" fillId="0" borderId="57" xfId="0" applyNumberFormat="1" applyFont="1" applyFill="1" applyBorder="1" applyAlignment="1">
      <alignment horizontal="center"/>
    </xf>
    <xf numFmtId="4" fontId="69" fillId="0" borderId="54" xfId="0" applyNumberFormat="1" applyFont="1" applyFill="1" applyBorder="1" applyAlignment="1">
      <alignment horizontal="center" wrapText="1"/>
    </xf>
    <xf numFmtId="4" fontId="69" fillId="0" borderId="48" xfId="0" applyNumberFormat="1" applyFont="1" applyFill="1" applyBorder="1" applyAlignment="1">
      <alignment horizontal="center" wrapText="1"/>
    </xf>
    <xf numFmtId="0" fontId="6" fillId="0" borderId="4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wrapText="1"/>
    </xf>
    <xf numFmtId="4" fontId="68" fillId="0" borderId="57" xfId="0" applyNumberFormat="1" applyFont="1" applyFill="1" applyBorder="1" applyAlignment="1">
      <alignment horizontal="center" wrapText="1"/>
    </xf>
    <xf numFmtId="4" fontId="68" fillId="33" borderId="57" xfId="0" applyNumberFormat="1" applyFont="1" applyFill="1" applyBorder="1" applyAlignment="1">
      <alignment horizontal="center" wrapText="1"/>
    </xf>
    <xf numFmtId="4" fontId="66" fillId="0" borderId="51" xfId="0" applyNumberFormat="1" applyFont="1" applyFill="1" applyBorder="1" applyAlignment="1">
      <alignment horizontal="center"/>
    </xf>
    <xf numFmtId="4" fontId="66" fillId="0" borderId="30" xfId="0" applyNumberFormat="1" applyFont="1" applyFill="1" applyBorder="1" applyAlignment="1">
      <alignment horizontal="center" wrapText="1"/>
    </xf>
    <xf numFmtId="4" fontId="66" fillId="0" borderId="48" xfId="0" applyNumberFormat="1" applyFont="1" applyFill="1" applyBorder="1" applyAlignment="1">
      <alignment horizontal="center" wrapText="1"/>
    </xf>
    <xf numFmtId="4" fontId="66" fillId="0" borderId="55" xfId="0" applyNumberFormat="1" applyFont="1" applyFill="1" applyBorder="1" applyAlignment="1">
      <alignment horizontal="center"/>
    </xf>
    <xf numFmtId="4" fontId="66" fillId="0" borderId="49" xfId="0" applyNumberFormat="1" applyFont="1" applyFill="1" applyBorder="1" applyAlignment="1">
      <alignment horizontal="center" wrapText="1"/>
    </xf>
    <xf numFmtId="4" fontId="66" fillId="0" borderId="37" xfId="0" applyNumberFormat="1" applyFont="1" applyFill="1" applyBorder="1" applyAlignment="1">
      <alignment horizontal="center" wrapText="1"/>
    </xf>
    <xf numFmtId="4" fontId="66" fillId="0" borderId="54" xfId="0" applyNumberFormat="1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 wrapText="1" shrinkToFit="1"/>
    </xf>
    <xf numFmtId="0" fontId="16" fillId="0" borderId="0" xfId="0" applyFont="1" applyFill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4" fontId="66" fillId="0" borderId="38" xfId="0" applyNumberFormat="1" applyFont="1" applyFill="1" applyBorder="1" applyAlignment="1">
      <alignment horizontal="center" wrapText="1"/>
    </xf>
    <xf numFmtId="4" fontId="66" fillId="0" borderId="39" xfId="0" applyNumberFormat="1" applyFont="1" applyFill="1" applyBorder="1" applyAlignment="1">
      <alignment horizontal="center"/>
    </xf>
    <xf numFmtId="4" fontId="66" fillId="0" borderId="27" xfId="0" applyNumberFormat="1" applyFont="1" applyFill="1" applyBorder="1" applyAlignment="1">
      <alignment horizontal="center"/>
    </xf>
    <xf numFmtId="4" fontId="66" fillId="0" borderId="22" xfId="0" applyNumberFormat="1" applyFont="1" applyFill="1" applyBorder="1" applyAlignment="1">
      <alignment horizontal="center"/>
    </xf>
    <xf numFmtId="4" fontId="66" fillId="0" borderId="37" xfId="0" applyNumberFormat="1" applyFont="1" applyFill="1" applyBorder="1" applyAlignment="1">
      <alignment horizontal="center"/>
    </xf>
    <xf numFmtId="4" fontId="68" fillId="0" borderId="71" xfId="0" applyNumberFormat="1" applyFont="1" applyFill="1" applyBorder="1" applyAlignment="1">
      <alignment horizontal="center" wrapText="1"/>
    </xf>
    <xf numFmtId="4" fontId="66" fillId="0" borderId="72" xfId="0" applyNumberFormat="1" applyFont="1" applyFill="1" applyBorder="1" applyAlignment="1">
      <alignment horizontal="center" wrapText="1"/>
    </xf>
    <xf numFmtId="4" fontId="66" fillId="0" borderId="73" xfId="0" applyNumberFormat="1" applyFont="1" applyFill="1" applyBorder="1" applyAlignment="1">
      <alignment horizontal="center"/>
    </xf>
    <xf numFmtId="4" fontId="66" fillId="0" borderId="74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wrapText="1"/>
    </xf>
    <xf numFmtId="4" fontId="68" fillId="0" borderId="55" xfId="0" applyNumberFormat="1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wrapText="1"/>
    </xf>
    <xf numFmtId="2" fontId="12" fillId="0" borderId="40" xfId="0" applyNumberFormat="1" applyFont="1" applyFill="1" applyBorder="1" applyAlignment="1">
      <alignment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/>
    </xf>
    <xf numFmtId="0" fontId="18" fillId="34" borderId="29" xfId="0" applyFont="1" applyFill="1" applyBorder="1" applyAlignment="1">
      <alignment horizontal="center"/>
    </xf>
    <xf numFmtId="0" fontId="6" fillId="32" borderId="29" xfId="0" applyFont="1" applyFill="1" applyBorder="1" applyAlignment="1">
      <alignment horizontal="left" wrapText="1"/>
    </xf>
    <xf numFmtId="4" fontId="27" fillId="0" borderId="30" xfId="0" applyNumberFormat="1" applyFont="1" applyFill="1" applyBorder="1" applyAlignment="1">
      <alignment horizontal="center" wrapText="1"/>
    </xf>
    <xf numFmtId="4" fontId="27" fillId="0" borderId="48" xfId="0" applyNumberFormat="1" applyFont="1" applyFill="1" applyBorder="1" applyAlignment="1">
      <alignment horizontal="center" wrapText="1"/>
    </xf>
    <xf numFmtId="4" fontId="27" fillId="0" borderId="49" xfId="0" applyNumberFormat="1" applyFont="1" applyFill="1" applyBorder="1" applyAlignment="1">
      <alignment horizontal="center" wrapText="1"/>
    </xf>
    <xf numFmtId="4" fontId="27" fillId="0" borderId="50" xfId="0" applyNumberFormat="1" applyFont="1" applyFill="1" applyBorder="1" applyAlignment="1">
      <alignment horizontal="center" wrapText="1"/>
    </xf>
    <xf numFmtId="4" fontId="27" fillId="0" borderId="54" xfId="0" applyNumberFormat="1" applyFont="1" applyFill="1" applyBorder="1" applyAlignment="1">
      <alignment horizontal="center" wrapText="1"/>
    </xf>
    <xf numFmtId="4" fontId="27" fillId="0" borderId="55" xfId="0" applyNumberFormat="1" applyFont="1" applyFill="1" applyBorder="1" applyAlignment="1">
      <alignment horizontal="center" wrapText="1"/>
    </xf>
    <xf numFmtId="172" fontId="3" fillId="0" borderId="0" xfId="0" applyNumberFormat="1" applyFont="1" applyBorder="1" applyAlignment="1">
      <alignment horizontal="center" vertical="center" wrapText="1" shrinkToFit="1"/>
    </xf>
    <xf numFmtId="0" fontId="6" fillId="0" borderId="7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172" fontId="3" fillId="0" borderId="40" xfId="0" applyNumberFormat="1" applyFont="1" applyBorder="1" applyAlignment="1">
      <alignment horizontal="center" vertical="center" wrapText="1" shrinkToFit="1"/>
    </xf>
    <xf numFmtId="172" fontId="3" fillId="32" borderId="40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>
      <alignment horizontal="center" vertical="center" wrapText="1" shrinkToFit="1"/>
    </xf>
    <xf numFmtId="172" fontId="3" fillId="0" borderId="76" xfId="0" applyNumberFormat="1" applyFont="1" applyFill="1" applyBorder="1" applyAlignment="1">
      <alignment horizontal="center" vertical="center" wrapText="1" shrinkToFit="1"/>
    </xf>
    <xf numFmtId="172" fontId="3" fillId="32" borderId="0" xfId="0" applyNumberFormat="1" applyFont="1" applyFill="1" applyBorder="1" applyAlignment="1">
      <alignment horizontal="center" vertical="center" wrapText="1" shrinkToFit="1"/>
    </xf>
    <xf numFmtId="172" fontId="3" fillId="32" borderId="76" xfId="0" applyNumberFormat="1" applyFont="1" applyFill="1" applyBorder="1" applyAlignment="1">
      <alignment horizontal="center" vertical="center" wrapText="1" shrinkToFit="1"/>
    </xf>
    <xf numFmtId="172" fontId="3" fillId="0" borderId="76" xfId="0" applyNumberFormat="1" applyFont="1" applyBorder="1" applyAlignment="1">
      <alignment horizontal="center" vertical="center" wrapText="1" shrinkToFit="1"/>
    </xf>
    <xf numFmtId="0" fontId="2" fillId="32" borderId="12" xfId="0" applyFont="1" applyFill="1" applyBorder="1" applyAlignment="1">
      <alignment wrapText="1"/>
    </xf>
    <xf numFmtId="0" fontId="2" fillId="32" borderId="36" xfId="0" applyFont="1" applyFill="1" applyBorder="1" applyAlignment="1">
      <alignment wrapText="1"/>
    </xf>
    <xf numFmtId="0" fontId="71" fillId="32" borderId="23" xfId="0" applyFont="1" applyFill="1" applyBorder="1" applyAlignment="1">
      <alignment horizontal="left" vertical="center" wrapText="1"/>
    </xf>
    <xf numFmtId="0" fontId="68" fillId="35" borderId="21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4" fontId="72" fillId="0" borderId="54" xfId="0" applyNumberFormat="1" applyFont="1" applyFill="1" applyBorder="1" applyAlignment="1">
      <alignment horizontal="center" wrapText="1"/>
    </xf>
    <xf numFmtId="4" fontId="72" fillId="0" borderId="48" xfId="0" applyNumberFormat="1" applyFont="1" applyFill="1" applyBorder="1" applyAlignment="1">
      <alignment horizontal="center" wrapText="1"/>
    </xf>
    <xf numFmtId="4" fontId="72" fillId="0" borderId="51" xfId="0" applyNumberFormat="1" applyFont="1" applyFill="1" applyBorder="1" applyAlignment="1">
      <alignment horizontal="center"/>
    </xf>
    <xf numFmtId="4" fontId="72" fillId="0" borderId="30" xfId="0" applyNumberFormat="1" applyFont="1" applyFill="1" applyBorder="1" applyAlignment="1">
      <alignment horizontal="center" wrapText="1"/>
    </xf>
    <xf numFmtId="4" fontId="72" fillId="0" borderId="55" xfId="0" applyNumberFormat="1" applyFont="1" applyFill="1" applyBorder="1" applyAlignment="1">
      <alignment horizontal="center"/>
    </xf>
    <xf numFmtId="4" fontId="72" fillId="0" borderId="49" xfId="0" applyNumberFormat="1" applyFont="1" applyFill="1" applyBorder="1" applyAlignment="1">
      <alignment horizontal="center" wrapText="1"/>
    </xf>
    <xf numFmtId="4" fontId="72" fillId="0" borderId="49" xfId="0" applyNumberFormat="1" applyFont="1" applyFill="1" applyBorder="1" applyAlignment="1">
      <alignment horizontal="center"/>
    </xf>
    <xf numFmtId="4" fontId="72" fillId="0" borderId="28" xfId="0" applyNumberFormat="1" applyFont="1" applyFill="1" applyBorder="1" applyAlignment="1">
      <alignment horizontal="center" wrapText="1"/>
    </xf>
    <xf numFmtId="4" fontId="72" fillId="0" borderId="37" xfId="0" applyNumberFormat="1" applyFont="1" applyFill="1" applyBorder="1" applyAlignment="1">
      <alignment horizontal="center" wrapText="1"/>
    </xf>
    <xf numFmtId="0" fontId="73" fillId="32" borderId="11" xfId="0" applyFont="1" applyFill="1" applyBorder="1" applyAlignment="1">
      <alignment horizontal="center" vertical="center" wrapText="1"/>
    </xf>
    <xf numFmtId="4" fontId="73" fillId="35" borderId="11" xfId="0" applyNumberFormat="1" applyFont="1" applyFill="1" applyBorder="1" applyAlignment="1">
      <alignment horizontal="center"/>
    </xf>
    <xf numFmtId="4" fontId="72" fillId="0" borderId="21" xfId="0" applyNumberFormat="1" applyFont="1" applyFill="1" applyBorder="1" applyAlignment="1">
      <alignment horizontal="center"/>
    </xf>
    <xf numFmtId="4" fontId="72" fillId="0" borderId="39" xfId="0" applyNumberFormat="1" applyFont="1" applyFill="1" applyBorder="1" applyAlignment="1">
      <alignment horizontal="center"/>
    </xf>
    <xf numFmtId="4" fontId="72" fillId="0" borderId="39" xfId="0" applyNumberFormat="1" applyFont="1" applyFill="1" applyBorder="1" applyAlignment="1">
      <alignment horizontal="center" wrapText="1"/>
    </xf>
    <xf numFmtId="4" fontId="72" fillId="0" borderId="38" xfId="0" applyNumberFormat="1" applyFont="1" applyFill="1" applyBorder="1" applyAlignment="1">
      <alignment horizontal="center"/>
    </xf>
    <xf numFmtId="4" fontId="72" fillId="0" borderId="28" xfId="0" applyNumberFormat="1" applyFont="1" applyFill="1" applyBorder="1" applyAlignment="1">
      <alignment horizontal="center"/>
    </xf>
    <xf numFmtId="4" fontId="72" fillId="0" borderId="27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 wrapText="1"/>
    </xf>
    <xf numFmtId="2" fontId="18" fillId="0" borderId="18" xfId="0" applyNumberFormat="1" applyFont="1" applyFill="1" applyBorder="1" applyAlignment="1">
      <alignment horizontal="center" wrapText="1"/>
    </xf>
    <xf numFmtId="2" fontId="18" fillId="0" borderId="19" xfId="0" applyNumberFormat="1" applyFont="1" applyFill="1" applyBorder="1" applyAlignment="1">
      <alignment horizontal="center"/>
    </xf>
    <xf numFmtId="0" fontId="15" fillId="33" borderId="29" xfId="0" applyFont="1" applyFill="1" applyBorder="1" applyAlignment="1">
      <alignment horizontal="center" wrapText="1"/>
    </xf>
    <xf numFmtId="0" fontId="6" fillId="36" borderId="29" xfId="0" applyFont="1" applyFill="1" applyBorder="1" applyAlignment="1">
      <alignment horizontal="center" wrapText="1"/>
    </xf>
    <xf numFmtId="0" fontId="6" fillId="36" borderId="11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wrapText="1"/>
    </xf>
    <xf numFmtId="2" fontId="18" fillId="32" borderId="24" xfId="0" applyNumberFormat="1" applyFont="1" applyFill="1" applyBorder="1" applyAlignment="1">
      <alignment horizontal="center" wrapText="1"/>
    </xf>
    <xf numFmtId="2" fontId="18" fillId="0" borderId="46" xfId="0" applyNumberFormat="1" applyFont="1" applyFill="1" applyBorder="1" applyAlignment="1">
      <alignment horizontal="center" wrapText="1"/>
    </xf>
    <xf numFmtId="2" fontId="18" fillId="0" borderId="42" xfId="0" applyNumberFormat="1" applyFont="1" applyFill="1" applyBorder="1" applyAlignment="1">
      <alignment horizontal="center" wrapText="1"/>
    </xf>
    <xf numFmtId="2" fontId="18" fillId="0" borderId="46" xfId="0" applyNumberFormat="1" applyFont="1" applyFill="1" applyBorder="1" applyAlignment="1">
      <alignment horizontal="center"/>
    </xf>
    <xf numFmtId="2" fontId="18" fillId="0" borderId="24" xfId="0" applyNumberFormat="1" applyFont="1" applyFill="1" applyBorder="1" applyAlignment="1">
      <alignment horizontal="center" wrapText="1"/>
    </xf>
    <xf numFmtId="0" fontId="6" fillId="0" borderId="4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wrapText="1"/>
    </xf>
    <xf numFmtId="0" fontId="12" fillId="32" borderId="77" xfId="0" applyFont="1" applyFill="1" applyBorder="1" applyAlignment="1">
      <alignment horizontal="center" wrapText="1"/>
    </xf>
    <xf numFmtId="0" fontId="2" fillId="32" borderId="70" xfId="0" applyFont="1" applyFill="1" applyBorder="1" applyAlignment="1">
      <alignment wrapText="1"/>
    </xf>
    <xf numFmtId="49" fontId="2" fillId="32" borderId="77" xfId="0" applyNumberFormat="1" applyFont="1" applyFill="1" applyBorder="1" applyAlignment="1">
      <alignment horizontal="center" wrapText="1"/>
    </xf>
    <xf numFmtId="0" fontId="2" fillId="32" borderId="77" xfId="0" applyFont="1" applyFill="1" applyBorder="1" applyAlignment="1">
      <alignment horizontal="center" wrapText="1"/>
    </xf>
    <xf numFmtId="0" fontId="2" fillId="32" borderId="70" xfId="0" applyFont="1" applyFill="1" applyBorder="1" applyAlignment="1">
      <alignment horizontal="center" wrapText="1"/>
    </xf>
    <xf numFmtId="4" fontId="2" fillId="32" borderId="78" xfId="0" applyNumberFormat="1" applyFont="1" applyFill="1" applyBorder="1" applyAlignment="1">
      <alignment horizontal="center" wrapText="1"/>
    </xf>
    <xf numFmtId="4" fontId="13" fillId="32" borderId="68" xfId="0" applyNumberFormat="1" applyFont="1" applyFill="1" applyBorder="1" applyAlignment="1">
      <alignment horizontal="center" wrapText="1"/>
    </xf>
    <xf numFmtId="4" fontId="2" fillId="0" borderId="67" xfId="0" applyNumberFormat="1" applyFont="1" applyFill="1" applyBorder="1" applyAlignment="1">
      <alignment horizontal="center"/>
    </xf>
    <xf numFmtId="4" fontId="2" fillId="0" borderId="79" xfId="0" applyNumberFormat="1" applyFont="1" applyFill="1" applyBorder="1" applyAlignment="1">
      <alignment horizontal="center" wrapText="1"/>
    </xf>
    <xf numFmtId="4" fontId="2" fillId="32" borderId="68" xfId="0" applyNumberFormat="1" applyFont="1" applyFill="1" applyBorder="1" applyAlignment="1">
      <alignment horizontal="center" wrapText="1"/>
    </xf>
    <xf numFmtId="4" fontId="2" fillId="32" borderId="67" xfId="0" applyNumberFormat="1" applyFont="1" applyFill="1" applyBorder="1" applyAlignment="1">
      <alignment horizontal="center"/>
    </xf>
    <xf numFmtId="4" fontId="2" fillId="32" borderId="79" xfId="0" applyNumberFormat="1" applyFont="1" applyFill="1" applyBorder="1" applyAlignment="1">
      <alignment horizontal="center" wrapText="1"/>
    </xf>
    <xf numFmtId="4" fontId="2" fillId="32" borderId="69" xfId="0" applyNumberFormat="1" applyFont="1" applyFill="1" applyBorder="1" applyAlignment="1">
      <alignment horizontal="center" wrapText="1"/>
    </xf>
    <xf numFmtId="0" fontId="18" fillId="34" borderId="2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horizontal="center" wrapText="1"/>
    </xf>
    <xf numFmtId="2" fontId="18" fillId="32" borderId="50" xfId="0" applyNumberFormat="1" applyFont="1" applyFill="1" applyBorder="1" applyAlignment="1">
      <alignment horizontal="center" wrapText="1"/>
    </xf>
    <xf numFmtId="2" fontId="18" fillId="0" borderId="51" xfId="0" applyNumberFormat="1" applyFont="1" applyFill="1" applyBorder="1" applyAlignment="1">
      <alignment horizontal="center" wrapText="1"/>
    </xf>
    <xf numFmtId="2" fontId="18" fillId="0" borderId="30" xfId="0" applyNumberFormat="1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vertical="center" wrapText="1"/>
    </xf>
    <xf numFmtId="4" fontId="73" fillId="32" borderId="11" xfId="0" applyNumberFormat="1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 vertical="center" wrapText="1"/>
    </xf>
    <xf numFmtId="4" fontId="72" fillId="0" borderId="55" xfId="0" applyNumberFormat="1" applyFont="1" applyFill="1" applyBorder="1" applyAlignment="1">
      <alignment horizontal="center" wrapText="1"/>
    </xf>
    <xf numFmtId="0" fontId="18" fillId="35" borderId="11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wrapText="1"/>
    </xf>
    <xf numFmtId="0" fontId="28" fillId="0" borderId="40" xfId="0" applyFont="1" applyFill="1" applyBorder="1" applyAlignment="1">
      <alignment vertical="center" wrapText="1"/>
    </xf>
    <xf numFmtId="0" fontId="1" fillId="37" borderId="0" xfId="0" applyFont="1" applyFill="1" applyAlignment="1" quotePrefix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12" xfId="0" applyFont="1" applyBorder="1" applyAlignment="1" quotePrefix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 shrinkToFit="1"/>
    </xf>
    <xf numFmtId="0" fontId="4" fillId="0" borderId="80" xfId="0" applyFont="1" applyBorder="1" applyAlignment="1">
      <alignment horizontal="center" vertical="center" wrapText="1" shrinkToFit="1"/>
    </xf>
    <xf numFmtId="0" fontId="4" fillId="0" borderId="81" xfId="0" applyFont="1" applyBorder="1" applyAlignment="1">
      <alignment horizontal="center" vertical="center" wrapText="1" shrinkToFit="1"/>
    </xf>
    <xf numFmtId="0" fontId="4" fillId="0" borderId="82" xfId="0" applyFont="1" applyBorder="1" applyAlignment="1">
      <alignment horizontal="center" vertical="center" wrapText="1" shrinkToFit="1"/>
    </xf>
    <xf numFmtId="0" fontId="4" fillId="0" borderId="83" xfId="0" applyFont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 quotePrefix="1">
      <alignment horizontal="center" vertical="center" wrapText="1" shrinkToFit="1"/>
    </xf>
    <xf numFmtId="172" fontId="3" fillId="0" borderId="0" xfId="0" applyNumberFormat="1" applyFont="1" applyFill="1" applyBorder="1" applyAlignment="1">
      <alignment horizontal="center" vertical="center" wrapText="1" shrinkToFit="1"/>
    </xf>
    <xf numFmtId="172" fontId="3" fillId="0" borderId="25" xfId="0" applyNumberFormat="1" applyFont="1" applyBorder="1" applyAlignment="1">
      <alignment horizontal="center" vertical="center" wrapText="1" shrinkToFit="1"/>
    </xf>
    <xf numFmtId="172" fontId="3" fillId="0" borderId="26" xfId="0" applyNumberFormat="1" applyFont="1" applyBorder="1" applyAlignment="1">
      <alignment horizontal="center" vertical="center" wrapText="1" shrinkToFit="1"/>
    </xf>
    <xf numFmtId="172" fontId="3" fillId="0" borderId="35" xfId="0" applyNumberFormat="1" applyFont="1" applyBorder="1" applyAlignment="1">
      <alignment horizontal="center" vertical="center" wrapText="1" shrinkToFit="1"/>
    </xf>
    <xf numFmtId="172" fontId="3" fillId="0" borderId="25" xfId="0" applyNumberFormat="1" applyFont="1" applyBorder="1" applyAlignment="1" quotePrefix="1">
      <alignment horizontal="center" vertical="center" wrapText="1" shrinkToFit="1"/>
    </xf>
    <xf numFmtId="49" fontId="3" fillId="0" borderId="1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77" xfId="0" applyFont="1" applyBorder="1" applyAlignment="1">
      <alignment horizontal="center" vertical="center" wrapText="1" shrinkToFit="1"/>
    </xf>
    <xf numFmtId="0" fontId="3" fillId="0" borderId="7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70" xfId="0" applyFont="1" applyBorder="1" applyAlignment="1" quotePrefix="1">
      <alignment horizontal="center" vertical="center" wrapText="1" shrinkToFit="1"/>
    </xf>
    <xf numFmtId="0" fontId="3" fillId="0" borderId="76" xfId="0" applyFont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wrapText="1" shrinkToFit="1"/>
    </xf>
    <xf numFmtId="0" fontId="3" fillId="0" borderId="77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18" fillId="0" borderId="78" xfId="0" applyFont="1" applyBorder="1" applyAlignment="1">
      <alignment horizontal="center" vertical="center" wrapText="1" shrinkToFit="1"/>
    </xf>
    <xf numFmtId="0" fontId="18" fillId="0" borderId="66" xfId="0" applyFont="1" applyBorder="1" applyAlignment="1">
      <alignment horizontal="center" vertical="center" wrapText="1" shrinkToFit="1"/>
    </xf>
    <xf numFmtId="0" fontId="18" fillId="0" borderId="70" xfId="0" applyFont="1" applyBorder="1" applyAlignment="1">
      <alignment horizontal="center" vertical="center" wrapText="1" shrinkToFit="1"/>
    </xf>
    <xf numFmtId="0" fontId="18" fillId="0" borderId="31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52" xfId="0" applyFont="1" applyBorder="1" applyAlignment="1">
      <alignment horizontal="center" vertical="center" wrapText="1" shrinkToFit="1"/>
    </xf>
    <xf numFmtId="2" fontId="18" fillId="0" borderId="63" xfId="0" applyNumberFormat="1" applyFont="1" applyFill="1" applyBorder="1" applyAlignment="1">
      <alignment horizontal="center" vertical="center"/>
    </xf>
    <xf numFmtId="2" fontId="18" fillId="0" borderId="84" xfId="0" applyNumberFormat="1" applyFont="1" applyFill="1" applyBorder="1" applyAlignment="1">
      <alignment horizontal="center" vertical="center"/>
    </xf>
    <xf numFmtId="2" fontId="18" fillId="0" borderId="53" xfId="0" applyNumberFormat="1" applyFont="1" applyFill="1" applyBorder="1" applyAlignment="1">
      <alignment horizontal="center" vertical="center"/>
    </xf>
    <xf numFmtId="0" fontId="17" fillId="0" borderId="0" xfId="0" applyFont="1" applyAlignment="1" quotePrefix="1">
      <alignment horizontal="center"/>
    </xf>
    <xf numFmtId="0" fontId="4" fillId="0" borderId="77" xfId="0" applyFont="1" applyBorder="1" applyAlignment="1">
      <alignment horizontal="center" vertical="center" wrapText="1" shrinkToFit="1"/>
    </xf>
    <xf numFmtId="0" fontId="4" fillId="0" borderId="7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70" xfId="0" applyFont="1" applyBorder="1" applyAlignment="1">
      <alignment horizontal="center" vertical="center" wrapText="1" shrinkToFit="1"/>
    </xf>
    <xf numFmtId="0" fontId="4" fillId="0" borderId="76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X315"/>
  <sheetViews>
    <sheetView tabSelected="1" zoomScale="70" zoomScaleNormal="70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B35" sqref="B35"/>
    </sheetView>
  </sheetViews>
  <sheetFormatPr defaultColWidth="9.00390625" defaultRowHeight="12.75"/>
  <cols>
    <col min="1" max="1" width="5.25390625" style="1" customWidth="1"/>
    <col min="2" max="2" width="67.375" style="1" customWidth="1"/>
    <col min="3" max="3" width="11.375" style="2" customWidth="1"/>
    <col min="4" max="4" width="16.125" style="1" bestFit="1" customWidth="1"/>
    <col min="5" max="5" width="12.875" style="1" customWidth="1"/>
    <col min="6" max="6" width="12.125" style="1" customWidth="1"/>
    <col min="7" max="7" width="12.25390625" style="80" customWidth="1"/>
    <col min="8" max="8" width="17.625" style="1" customWidth="1"/>
    <col min="9" max="9" width="12.625" style="1" customWidth="1"/>
    <col min="10" max="10" width="10.625" style="1" customWidth="1"/>
    <col min="11" max="11" width="12.75390625" style="1" customWidth="1"/>
    <col min="12" max="12" width="11.875" style="1" customWidth="1"/>
    <col min="13" max="13" width="13.00390625" style="1" customWidth="1"/>
    <col min="14" max="14" width="13.625" style="1" customWidth="1"/>
    <col min="15" max="15" width="12.875" style="1" customWidth="1"/>
    <col min="16" max="16" width="11.75390625" style="1" customWidth="1"/>
    <col min="17" max="20" width="11.125" style="1" customWidth="1"/>
    <col min="21" max="21" width="148.875" style="89" customWidth="1"/>
    <col min="22" max="22" width="73.00390625" style="72" hidden="1" customWidth="1"/>
    <col min="23" max="23" width="11.125" style="72" bestFit="1" customWidth="1"/>
    <col min="24" max="24" width="10.375" style="72" bestFit="1" customWidth="1"/>
    <col min="25" max="16384" width="9.125" style="72" customWidth="1"/>
  </cols>
  <sheetData>
    <row r="1" spans="1:20" ht="20.25">
      <c r="A1" s="437" t="s">
        <v>67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</row>
    <row r="2" spans="1:20" ht="16.5" thickBot="1">
      <c r="A2" s="74"/>
      <c r="G2" s="94"/>
      <c r="R2" s="438"/>
      <c r="S2" s="439"/>
      <c r="T2" s="439"/>
    </row>
    <row r="3" spans="1:21" ht="16.5" thickBot="1">
      <c r="A3" s="440"/>
      <c r="B3" s="443" t="s">
        <v>0</v>
      </c>
      <c r="C3" s="440" t="s">
        <v>1</v>
      </c>
      <c r="D3" s="443" t="s">
        <v>2</v>
      </c>
      <c r="E3" s="446" t="s">
        <v>3</v>
      </c>
      <c r="F3" s="440" t="s">
        <v>54</v>
      </c>
      <c r="G3" s="447" t="s">
        <v>4</v>
      </c>
      <c r="H3" s="446" t="s">
        <v>5</v>
      </c>
      <c r="I3" s="450" t="s">
        <v>69</v>
      </c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2"/>
      <c r="U3" s="332"/>
    </row>
    <row r="4" spans="1:21" ht="16.5" thickBot="1">
      <c r="A4" s="441"/>
      <c r="B4" s="444"/>
      <c r="C4" s="441"/>
      <c r="D4" s="444"/>
      <c r="E4" s="441"/>
      <c r="F4" s="441"/>
      <c r="G4" s="448"/>
      <c r="H4" s="441"/>
      <c r="I4" s="450" t="s">
        <v>6</v>
      </c>
      <c r="J4" s="451"/>
      <c r="K4" s="453"/>
      <c r="L4" s="450" t="s">
        <v>7</v>
      </c>
      <c r="M4" s="451"/>
      <c r="N4" s="452"/>
      <c r="O4" s="454" t="s">
        <v>8</v>
      </c>
      <c r="P4" s="451"/>
      <c r="Q4" s="453"/>
      <c r="R4" s="450" t="s">
        <v>9</v>
      </c>
      <c r="S4" s="451"/>
      <c r="T4" s="452"/>
      <c r="U4" s="332"/>
    </row>
    <row r="5" spans="1:21" ht="26.25" customHeight="1" thickBot="1">
      <c r="A5" s="442"/>
      <c r="B5" s="445"/>
      <c r="C5" s="442"/>
      <c r="D5" s="445"/>
      <c r="E5" s="442"/>
      <c r="F5" s="442"/>
      <c r="G5" s="449"/>
      <c r="H5" s="442"/>
      <c r="I5" s="120" t="s">
        <v>10</v>
      </c>
      <c r="J5" s="121" t="s">
        <v>11</v>
      </c>
      <c r="K5" s="122" t="s">
        <v>12</v>
      </c>
      <c r="L5" s="177" t="s">
        <v>13</v>
      </c>
      <c r="M5" s="178" t="s">
        <v>14</v>
      </c>
      <c r="N5" s="179" t="s">
        <v>15</v>
      </c>
      <c r="O5" s="120" t="s">
        <v>16</v>
      </c>
      <c r="P5" s="178" t="s">
        <v>17</v>
      </c>
      <c r="Q5" s="180" t="s">
        <v>39</v>
      </c>
      <c r="R5" s="181" t="s">
        <v>18</v>
      </c>
      <c r="S5" s="182" t="s">
        <v>19</v>
      </c>
      <c r="T5" s="183" t="s">
        <v>20</v>
      </c>
      <c r="U5" s="332"/>
    </row>
    <row r="6" spans="1:22" ht="16.5" thickBot="1">
      <c r="A6" s="105">
        <v>1</v>
      </c>
      <c r="B6" s="114">
        <v>2</v>
      </c>
      <c r="C6" s="105">
        <v>3</v>
      </c>
      <c r="D6" s="114">
        <v>4</v>
      </c>
      <c r="E6" s="105">
        <v>5</v>
      </c>
      <c r="F6" s="105"/>
      <c r="G6" s="135">
        <v>6</v>
      </c>
      <c r="H6" s="105">
        <v>7</v>
      </c>
      <c r="I6" s="115">
        <v>8</v>
      </c>
      <c r="J6" s="116">
        <v>9</v>
      </c>
      <c r="K6" s="123">
        <v>10</v>
      </c>
      <c r="L6" s="124">
        <v>11</v>
      </c>
      <c r="M6" s="117">
        <v>12</v>
      </c>
      <c r="N6" s="125">
        <v>13</v>
      </c>
      <c r="O6" s="222">
        <v>14</v>
      </c>
      <c r="P6" s="223">
        <v>15</v>
      </c>
      <c r="Q6" s="224">
        <v>16</v>
      </c>
      <c r="R6" s="126">
        <v>17</v>
      </c>
      <c r="S6" s="118">
        <v>18</v>
      </c>
      <c r="T6" s="119">
        <v>19</v>
      </c>
      <c r="U6" s="73"/>
      <c r="V6" s="129"/>
    </row>
    <row r="7" spans="1:22" ht="27" customHeight="1">
      <c r="A7" s="334">
        <v>8</v>
      </c>
      <c r="B7" s="376" t="s">
        <v>68</v>
      </c>
      <c r="C7" s="278" t="s">
        <v>24</v>
      </c>
      <c r="D7" s="131" t="s">
        <v>25</v>
      </c>
      <c r="E7" s="113" t="s">
        <v>25</v>
      </c>
      <c r="F7" s="200" t="s">
        <v>55</v>
      </c>
      <c r="G7" s="204" t="s">
        <v>23</v>
      </c>
      <c r="H7" s="201">
        <f aca="true" t="shared" si="0" ref="H7:H12">SUM(I7:T7)</f>
        <v>1545.04</v>
      </c>
      <c r="I7" s="279"/>
      <c r="J7" s="280"/>
      <c r="K7" s="281">
        <v>405.98</v>
      </c>
      <c r="L7" s="282">
        <v>296.99</v>
      </c>
      <c r="M7" s="280">
        <v>10.66</v>
      </c>
      <c r="N7" s="283">
        <v>91.39</v>
      </c>
      <c r="O7" s="279">
        <v>47.98</v>
      </c>
      <c r="P7" s="280">
        <v>152</v>
      </c>
      <c r="Q7" s="281">
        <v>418.08</v>
      </c>
      <c r="R7" s="282">
        <v>61.88</v>
      </c>
      <c r="S7" s="280">
        <v>35.6</v>
      </c>
      <c r="T7" s="284">
        <v>24.48</v>
      </c>
      <c r="U7" s="396"/>
      <c r="V7" s="73"/>
    </row>
    <row r="8" spans="1:22" ht="27" customHeight="1">
      <c r="A8" s="335">
        <v>9</v>
      </c>
      <c r="B8" s="320" t="s">
        <v>72</v>
      </c>
      <c r="C8" s="173" t="s">
        <v>51</v>
      </c>
      <c r="D8" s="30" t="s">
        <v>25</v>
      </c>
      <c r="E8" s="112" t="s">
        <v>22</v>
      </c>
      <c r="F8" s="225" t="s">
        <v>55</v>
      </c>
      <c r="G8" s="243" t="s">
        <v>21</v>
      </c>
      <c r="H8" s="322">
        <f t="shared" si="0"/>
        <v>4450</v>
      </c>
      <c r="I8" s="318"/>
      <c r="J8" s="319"/>
      <c r="K8" s="324"/>
      <c r="L8" s="325"/>
      <c r="M8" s="326"/>
      <c r="N8" s="327">
        <v>3217.41</v>
      </c>
      <c r="O8" s="328"/>
      <c r="P8" s="326">
        <v>1232.59</v>
      </c>
      <c r="Q8" s="264"/>
      <c r="R8" s="267"/>
      <c r="S8" s="268"/>
      <c r="T8" s="329"/>
      <c r="U8" s="291"/>
      <c r="V8" s="73"/>
    </row>
    <row r="9" spans="1:22" ht="27" customHeight="1">
      <c r="A9" s="432"/>
      <c r="B9" s="320" t="s">
        <v>100</v>
      </c>
      <c r="C9" s="173" t="s">
        <v>51</v>
      </c>
      <c r="D9" s="30" t="s">
        <v>25</v>
      </c>
      <c r="E9" s="112" t="s">
        <v>22</v>
      </c>
      <c r="F9" s="435" t="s">
        <v>55</v>
      </c>
      <c r="G9" s="243" t="s">
        <v>21</v>
      </c>
      <c r="H9" s="322">
        <f>SUM(I9:T9)</f>
        <v>141.45</v>
      </c>
      <c r="I9" s="318"/>
      <c r="J9" s="319"/>
      <c r="K9" s="324"/>
      <c r="L9" s="325"/>
      <c r="M9" s="326"/>
      <c r="N9" s="327"/>
      <c r="O9" s="328"/>
      <c r="P9" s="326"/>
      <c r="Q9" s="264"/>
      <c r="R9" s="267">
        <v>141.45</v>
      </c>
      <c r="S9" s="268"/>
      <c r="T9" s="329"/>
      <c r="U9" s="291"/>
      <c r="V9" s="73"/>
    </row>
    <row r="10" spans="1:22" ht="26.25" customHeight="1">
      <c r="A10" s="335">
        <v>10</v>
      </c>
      <c r="B10" s="320" t="s">
        <v>73</v>
      </c>
      <c r="C10" s="173" t="s">
        <v>51</v>
      </c>
      <c r="D10" s="30" t="s">
        <v>25</v>
      </c>
      <c r="E10" s="112" t="s">
        <v>22</v>
      </c>
      <c r="F10" s="225" t="s">
        <v>55</v>
      </c>
      <c r="G10" s="243" t="s">
        <v>21</v>
      </c>
      <c r="H10" s="322">
        <f>SUM(I10:T10)</f>
        <v>2219.989</v>
      </c>
      <c r="I10" s="318"/>
      <c r="J10" s="319"/>
      <c r="K10" s="324"/>
      <c r="L10" s="325"/>
      <c r="M10" s="326"/>
      <c r="N10" s="327"/>
      <c r="O10" s="328">
        <v>1554.72</v>
      </c>
      <c r="P10" s="326">
        <v>665.269</v>
      </c>
      <c r="Q10" s="264"/>
      <c r="R10" s="267"/>
      <c r="S10" s="268"/>
      <c r="T10" s="329"/>
      <c r="U10" s="291"/>
      <c r="V10" s="73"/>
    </row>
    <row r="11" spans="1:22" ht="26.25" customHeight="1">
      <c r="A11" s="432"/>
      <c r="B11" s="320" t="s">
        <v>101</v>
      </c>
      <c r="C11" s="173" t="s">
        <v>51</v>
      </c>
      <c r="D11" s="30" t="s">
        <v>25</v>
      </c>
      <c r="E11" s="112" t="s">
        <v>22</v>
      </c>
      <c r="F11" s="435" t="s">
        <v>55</v>
      </c>
      <c r="G11" s="243" t="s">
        <v>21</v>
      </c>
      <c r="H11" s="322">
        <f>SUM(I11:T11)</f>
        <v>54.031</v>
      </c>
      <c r="I11" s="318"/>
      <c r="J11" s="319"/>
      <c r="K11" s="324"/>
      <c r="L11" s="325"/>
      <c r="M11" s="326"/>
      <c r="N11" s="327"/>
      <c r="O11" s="328"/>
      <c r="P11" s="326"/>
      <c r="Q11" s="264"/>
      <c r="R11" s="267">
        <v>54.031</v>
      </c>
      <c r="S11" s="268"/>
      <c r="T11" s="329"/>
      <c r="U11" s="291"/>
      <c r="V11" s="73"/>
    </row>
    <row r="12" spans="1:22" ht="38.25" customHeight="1">
      <c r="A12" s="335">
        <v>11</v>
      </c>
      <c r="B12" s="320" t="s">
        <v>74</v>
      </c>
      <c r="C12" s="173" t="s">
        <v>51</v>
      </c>
      <c r="D12" s="30" t="s">
        <v>25</v>
      </c>
      <c r="E12" s="112" t="s">
        <v>22</v>
      </c>
      <c r="F12" s="225" t="s">
        <v>55</v>
      </c>
      <c r="G12" s="243" t="s">
        <v>21</v>
      </c>
      <c r="H12" s="322">
        <f t="shared" si="0"/>
        <v>0</v>
      </c>
      <c r="I12" s="318"/>
      <c r="J12" s="319"/>
      <c r="K12" s="324"/>
      <c r="L12" s="325"/>
      <c r="M12" s="326"/>
      <c r="N12" s="327"/>
      <c r="O12" s="328"/>
      <c r="P12" s="326"/>
      <c r="Q12" s="264"/>
      <c r="R12" s="267"/>
      <c r="S12" s="268"/>
      <c r="T12" s="329"/>
      <c r="U12" s="292"/>
      <c r="V12" s="73"/>
    </row>
    <row r="13" spans="1:22" ht="26.25" customHeight="1">
      <c r="A13" s="335">
        <v>12</v>
      </c>
      <c r="B13" s="320" t="s">
        <v>63</v>
      </c>
      <c r="C13" s="173" t="s">
        <v>51</v>
      </c>
      <c r="D13" s="30" t="s">
        <v>25</v>
      </c>
      <c r="E13" s="112" t="s">
        <v>22</v>
      </c>
      <c r="F13" s="225" t="s">
        <v>55</v>
      </c>
      <c r="G13" s="243" t="s">
        <v>21</v>
      </c>
      <c r="H13" s="322">
        <f aca="true" t="shared" si="1" ref="H13:H21">SUM(I13:T13)</f>
        <v>0</v>
      </c>
      <c r="I13" s="198"/>
      <c r="J13" s="148"/>
      <c r="K13" s="324"/>
      <c r="L13" s="325"/>
      <c r="M13" s="326"/>
      <c r="N13" s="327"/>
      <c r="O13" s="328"/>
      <c r="P13" s="326"/>
      <c r="Q13" s="264"/>
      <c r="R13" s="267"/>
      <c r="S13" s="268"/>
      <c r="T13" s="329"/>
      <c r="U13" s="291"/>
      <c r="V13" s="73"/>
    </row>
    <row r="14" spans="1:22" ht="27" customHeight="1">
      <c r="A14" s="335">
        <v>13</v>
      </c>
      <c r="B14" s="320" t="s">
        <v>75</v>
      </c>
      <c r="C14" s="173" t="s">
        <v>51</v>
      </c>
      <c r="D14" s="30" t="s">
        <v>25</v>
      </c>
      <c r="E14" s="112" t="s">
        <v>22</v>
      </c>
      <c r="F14" s="225" t="s">
        <v>55</v>
      </c>
      <c r="G14" s="243" t="s">
        <v>21</v>
      </c>
      <c r="H14" s="322">
        <f>SUM(I14:T14)</f>
        <v>1680</v>
      </c>
      <c r="I14" s="318"/>
      <c r="J14" s="319"/>
      <c r="K14" s="324"/>
      <c r="L14" s="325"/>
      <c r="M14" s="326"/>
      <c r="N14" s="327"/>
      <c r="O14" s="328"/>
      <c r="P14" s="326"/>
      <c r="Q14" s="264"/>
      <c r="R14" s="267">
        <v>1680</v>
      </c>
      <c r="S14" s="268"/>
      <c r="T14" s="329"/>
      <c r="U14" s="291"/>
      <c r="V14" s="73"/>
    </row>
    <row r="15" spans="1:22" ht="27" customHeight="1">
      <c r="A15" s="432"/>
      <c r="B15" s="320" t="s">
        <v>102</v>
      </c>
      <c r="C15" s="173" t="s">
        <v>51</v>
      </c>
      <c r="D15" s="30" t="s">
        <v>25</v>
      </c>
      <c r="E15" s="112" t="s">
        <v>22</v>
      </c>
      <c r="F15" s="435" t="s">
        <v>55</v>
      </c>
      <c r="G15" s="243" t="s">
        <v>21</v>
      </c>
      <c r="H15" s="322">
        <f>SUM(I15:T15)</f>
        <v>187.757</v>
      </c>
      <c r="I15" s="318"/>
      <c r="J15" s="319"/>
      <c r="K15" s="324"/>
      <c r="L15" s="325"/>
      <c r="M15" s="326"/>
      <c r="N15" s="327"/>
      <c r="O15" s="328"/>
      <c r="P15" s="326"/>
      <c r="Q15" s="264"/>
      <c r="R15" s="267">
        <v>187.757</v>
      </c>
      <c r="S15" s="268"/>
      <c r="T15" s="329"/>
      <c r="U15" s="291"/>
      <c r="V15" s="73"/>
    </row>
    <row r="16" spans="1:21" s="73" customFormat="1" ht="27" customHeight="1">
      <c r="A16" s="335">
        <v>14</v>
      </c>
      <c r="B16" s="320" t="s">
        <v>76</v>
      </c>
      <c r="C16" s="173" t="s">
        <v>51</v>
      </c>
      <c r="D16" s="130" t="s">
        <v>25</v>
      </c>
      <c r="E16" s="112" t="s">
        <v>22</v>
      </c>
      <c r="F16" s="225" t="s">
        <v>55</v>
      </c>
      <c r="G16" s="243" t="s">
        <v>21</v>
      </c>
      <c r="H16" s="322">
        <f t="shared" si="1"/>
        <v>311.91</v>
      </c>
      <c r="I16" s="330"/>
      <c r="J16" s="326"/>
      <c r="K16" s="324"/>
      <c r="L16" s="325"/>
      <c r="M16" s="326"/>
      <c r="N16" s="327"/>
      <c r="O16" s="328"/>
      <c r="P16" s="326"/>
      <c r="Q16" s="264"/>
      <c r="R16" s="267">
        <v>311.91</v>
      </c>
      <c r="S16" s="268"/>
      <c r="T16" s="329"/>
      <c r="U16" s="291"/>
    </row>
    <row r="17" spans="1:22" ht="26.25" customHeight="1">
      <c r="A17" s="335">
        <v>15</v>
      </c>
      <c r="B17" s="320" t="s">
        <v>62</v>
      </c>
      <c r="C17" s="173" t="s">
        <v>51</v>
      </c>
      <c r="D17" s="30" t="s">
        <v>25</v>
      </c>
      <c r="E17" s="112" t="s">
        <v>22</v>
      </c>
      <c r="F17" s="225" t="s">
        <v>55</v>
      </c>
      <c r="G17" s="243" t="s">
        <v>21</v>
      </c>
      <c r="H17" s="322">
        <f>SUM(I17:T17)</f>
        <v>0</v>
      </c>
      <c r="I17" s="330"/>
      <c r="J17" s="326"/>
      <c r="K17" s="324"/>
      <c r="L17" s="325"/>
      <c r="M17" s="326"/>
      <c r="N17" s="327"/>
      <c r="O17" s="328"/>
      <c r="P17" s="326"/>
      <c r="Q17" s="264"/>
      <c r="R17" s="267"/>
      <c r="S17" s="268"/>
      <c r="T17" s="329"/>
      <c r="U17" s="292"/>
      <c r="V17" s="73"/>
    </row>
    <row r="18" spans="1:22" ht="32.25" customHeight="1">
      <c r="A18" s="335">
        <v>16</v>
      </c>
      <c r="B18" s="320" t="s">
        <v>77</v>
      </c>
      <c r="C18" s="173" t="s">
        <v>51</v>
      </c>
      <c r="D18" s="30" t="s">
        <v>25</v>
      </c>
      <c r="E18" s="112" t="s">
        <v>22</v>
      </c>
      <c r="F18" s="225" t="s">
        <v>55</v>
      </c>
      <c r="G18" s="205" t="s">
        <v>23</v>
      </c>
      <c r="H18" s="323">
        <f>SUM(I18:T18)</f>
        <v>598.35</v>
      </c>
      <c r="I18" s="198"/>
      <c r="J18" s="148"/>
      <c r="K18" s="199"/>
      <c r="L18" s="150"/>
      <c r="M18" s="166"/>
      <c r="N18" s="188">
        <v>598.35</v>
      </c>
      <c r="O18" s="207"/>
      <c r="P18" s="166"/>
      <c r="Q18" s="165"/>
      <c r="R18" s="78"/>
      <c r="S18" s="77"/>
      <c r="T18" s="76"/>
      <c r="U18" s="292"/>
      <c r="V18" s="73"/>
    </row>
    <row r="19" spans="1:22" ht="34.5" customHeight="1">
      <c r="A19" s="335">
        <v>17</v>
      </c>
      <c r="B19" s="197" t="s">
        <v>78</v>
      </c>
      <c r="C19" s="173" t="s">
        <v>51</v>
      </c>
      <c r="D19" s="30" t="s">
        <v>25</v>
      </c>
      <c r="E19" s="112" t="s">
        <v>22</v>
      </c>
      <c r="F19" s="225" t="s">
        <v>55</v>
      </c>
      <c r="G19" s="243" t="s">
        <v>21</v>
      </c>
      <c r="H19" s="322">
        <f t="shared" si="1"/>
        <v>1515.049</v>
      </c>
      <c r="I19" s="330"/>
      <c r="J19" s="326"/>
      <c r="K19" s="324"/>
      <c r="L19" s="325"/>
      <c r="M19" s="326"/>
      <c r="N19" s="327"/>
      <c r="O19" s="328"/>
      <c r="P19" s="326"/>
      <c r="Q19" s="264">
        <v>1515.049</v>
      </c>
      <c r="R19" s="267"/>
      <c r="S19" s="268"/>
      <c r="T19" s="329"/>
      <c r="U19" s="290"/>
      <c r="V19" s="73"/>
    </row>
    <row r="20" spans="1:22" ht="33.75" customHeight="1">
      <c r="A20" s="335">
        <v>18</v>
      </c>
      <c r="B20" s="197" t="s">
        <v>79</v>
      </c>
      <c r="C20" s="173" t="s">
        <v>51</v>
      </c>
      <c r="D20" s="30" t="s">
        <v>25</v>
      </c>
      <c r="E20" s="112" t="s">
        <v>22</v>
      </c>
      <c r="F20" s="225" t="s">
        <v>55</v>
      </c>
      <c r="G20" s="243" t="s">
        <v>21</v>
      </c>
      <c r="H20" s="322">
        <f t="shared" si="1"/>
        <v>399.52</v>
      </c>
      <c r="I20" s="379"/>
      <c r="J20" s="380"/>
      <c r="K20" s="381"/>
      <c r="L20" s="382"/>
      <c r="M20" s="380"/>
      <c r="N20" s="383"/>
      <c r="O20" s="384"/>
      <c r="P20" s="380"/>
      <c r="Q20" s="385"/>
      <c r="R20" s="267">
        <v>399.52</v>
      </c>
      <c r="S20" s="386"/>
      <c r="T20" s="387"/>
      <c r="U20" s="292"/>
      <c r="V20" s="73"/>
    </row>
    <row r="21" spans="1:22" ht="34.5" customHeight="1">
      <c r="A21" s="335">
        <v>19</v>
      </c>
      <c r="B21" s="320" t="s">
        <v>80</v>
      </c>
      <c r="C21" s="173" t="s">
        <v>51</v>
      </c>
      <c r="D21" s="30" t="s">
        <v>25</v>
      </c>
      <c r="E21" s="112" t="s">
        <v>22</v>
      </c>
      <c r="F21" s="225" t="s">
        <v>55</v>
      </c>
      <c r="G21" s="243" t="s">
        <v>21</v>
      </c>
      <c r="H21" s="322">
        <f t="shared" si="1"/>
        <v>618.605</v>
      </c>
      <c r="I21" s="330"/>
      <c r="J21" s="326"/>
      <c r="K21" s="324"/>
      <c r="L21" s="325"/>
      <c r="M21" s="326"/>
      <c r="N21" s="327"/>
      <c r="O21" s="328"/>
      <c r="P21" s="326"/>
      <c r="Q21" s="264"/>
      <c r="R21" s="267">
        <v>618.605</v>
      </c>
      <c r="S21" s="268"/>
      <c r="T21" s="329"/>
      <c r="U21" s="292"/>
      <c r="V21" s="73"/>
    </row>
    <row r="22" spans="1:22" ht="27" customHeight="1">
      <c r="A22" s="335">
        <v>20</v>
      </c>
      <c r="B22" s="320" t="s">
        <v>81</v>
      </c>
      <c r="C22" s="173" t="s">
        <v>51</v>
      </c>
      <c r="D22" s="30" t="s">
        <v>25</v>
      </c>
      <c r="E22" s="112" t="s">
        <v>22</v>
      </c>
      <c r="F22" s="225" t="s">
        <v>55</v>
      </c>
      <c r="G22" s="205" t="s">
        <v>23</v>
      </c>
      <c r="H22" s="323">
        <f>SUM(I22:T22)</f>
        <v>1950</v>
      </c>
      <c r="I22" s="330"/>
      <c r="J22" s="326"/>
      <c r="K22" s="324"/>
      <c r="L22" s="325"/>
      <c r="M22" s="326"/>
      <c r="N22" s="327"/>
      <c r="O22" s="328"/>
      <c r="P22" s="326"/>
      <c r="Q22" s="264"/>
      <c r="R22" s="267"/>
      <c r="S22" s="268"/>
      <c r="T22" s="329">
        <v>1950</v>
      </c>
      <c r="U22" s="291"/>
      <c r="V22" s="73"/>
    </row>
    <row r="23" spans="1:22" ht="33.75" customHeight="1">
      <c r="A23" s="335">
        <v>21</v>
      </c>
      <c r="B23" s="221" t="s">
        <v>82</v>
      </c>
      <c r="C23" s="173" t="s">
        <v>51</v>
      </c>
      <c r="D23" s="30" t="s">
        <v>25</v>
      </c>
      <c r="E23" s="112" t="s">
        <v>22</v>
      </c>
      <c r="F23" s="225" t="s">
        <v>55</v>
      </c>
      <c r="G23" s="243" t="s">
        <v>21</v>
      </c>
      <c r="H23" s="322">
        <f>SUM(I23:T23)</f>
        <v>527.798</v>
      </c>
      <c r="I23" s="330"/>
      <c r="J23" s="326"/>
      <c r="K23" s="324"/>
      <c r="L23" s="325"/>
      <c r="M23" s="326"/>
      <c r="N23" s="327"/>
      <c r="O23" s="328"/>
      <c r="P23" s="326"/>
      <c r="Q23" s="264">
        <v>527.798</v>
      </c>
      <c r="R23" s="267"/>
      <c r="S23" s="268"/>
      <c r="T23" s="329"/>
      <c r="U23" s="292"/>
      <c r="V23" s="73"/>
    </row>
    <row r="24" spans="1:21" s="73" customFormat="1" ht="27" customHeight="1" thickBot="1">
      <c r="A24" s="335">
        <v>22</v>
      </c>
      <c r="B24" s="331" t="s">
        <v>83</v>
      </c>
      <c r="C24" s="173" t="s">
        <v>51</v>
      </c>
      <c r="D24" s="130" t="s">
        <v>25</v>
      </c>
      <c r="E24" s="112" t="s">
        <v>22</v>
      </c>
      <c r="F24" s="225" t="s">
        <v>55</v>
      </c>
      <c r="G24" s="205" t="s">
        <v>23</v>
      </c>
      <c r="H24" s="203">
        <f>SUM(I24:T24)</f>
        <v>915.045</v>
      </c>
      <c r="I24" s="330"/>
      <c r="J24" s="326"/>
      <c r="K24" s="324"/>
      <c r="L24" s="325"/>
      <c r="M24" s="326"/>
      <c r="N24" s="327"/>
      <c r="O24" s="328"/>
      <c r="P24" s="326">
        <v>915.045</v>
      </c>
      <c r="Q24" s="264"/>
      <c r="R24" s="267"/>
      <c r="S24" s="268"/>
      <c r="T24" s="329"/>
      <c r="U24" s="292"/>
    </row>
    <row r="25" spans="1:22" ht="15.75" hidden="1">
      <c r="A25" s="251"/>
      <c r="B25" s="265"/>
      <c r="C25" s="345"/>
      <c r="D25" s="250"/>
      <c r="E25" s="321"/>
      <c r="F25" s="202"/>
      <c r="G25" s="173"/>
      <c r="H25" s="346"/>
      <c r="I25" s="336"/>
      <c r="J25" s="294"/>
      <c r="K25" s="337"/>
      <c r="L25" s="338"/>
      <c r="M25" s="339"/>
      <c r="N25" s="340"/>
      <c r="O25" s="339"/>
      <c r="P25" s="295"/>
      <c r="Q25" s="339"/>
      <c r="R25" s="338"/>
      <c r="S25" s="339"/>
      <c r="T25" s="340"/>
      <c r="U25" s="290"/>
      <c r="V25" s="73"/>
    </row>
    <row r="26" spans="1:21" s="73" customFormat="1" ht="25.5" customHeight="1" hidden="1" thickBot="1">
      <c r="A26" s="262"/>
      <c r="B26" s="216"/>
      <c r="C26" s="347"/>
      <c r="D26" s="348"/>
      <c r="E26" s="226"/>
      <c r="F26" s="256"/>
      <c r="G26" s="134"/>
      <c r="H26" s="341"/>
      <c r="I26" s="342"/>
      <c r="J26" s="266"/>
      <c r="K26" s="343"/>
      <c r="L26" s="344"/>
      <c r="M26" s="289"/>
      <c r="N26" s="269"/>
      <c r="O26" s="289"/>
      <c r="P26" s="272"/>
      <c r="Q26" s="289"/>
      <c r="R26" s="344"/>
      <c r="S26" s="289"/>
      <c r="T26" s="269"/>
      <c r="U26" s="333"/>
    </row>
    <row r="27" spans="1:21" s="73" customFormat="1" ht="16.5" thickBot="1">
      <c r="A27" s="257"/>
      <c r="B27" s="258"/>
      <c r="C27" s="275"/>
      <c r="D27" s="276"/>
      <c r="E27" s="285"/>
      <c r="F27" s="277"/>
      <c r="G27" s="186"/>
      <c r="H27" s="286"/>
      <c r="I27" s="296"/>
      <c r="J27" s="297"/>
      <c r="K27" s="298"/>
      <c r="L27" s="299"/>
      <c r="M27" s="298"/>
      <c r="N27" s="300"/>
      <c r="O27" s="301"/>
      <c r="P27" s="302"/>
      <c r="Q27" s="298"/>
      <c r="R27" s="303"/>
      <c r="S27" s="302"/>
      <c r="T27" s="304"/>
      <c r="U27" s="171"/>
    </row>
    <row r="28" spans="1:21" ht="15.75">
      <c r="A28" s="5"/>
      <c r="B28" s="106"/>
      <c r="C28" s="5"/>
      <c r="D28" s="374"/>
      <c r="E28" s="5"/>
      <c r="F28" s="5"/>
      <c r="G28" s="132"/>
      <c r="H28" s="32"/>
      <c r="I28" s="6"/>
      <c r="J28" s="7"/>
      <c r="K28" s="287"/>
      <c r="L28" s="6"/>
      <c r="M28" s="8"/>
      <c r="N28" s="127"/>
      <c r="O28" s="6"/>
      <c r="P28" s="8"/>
      <c r="Q28" s="127"/>
      <c r="R28" s="6"/>
      <c r="S28" s="8"/>
      <c r="T28" s="9"/>
      <c r="U28" s="73"/>
    </row>
    <row r="29" spans="1:24" ht="16.5" thickBot="1">
      <c r="A29" s="70"/>
      <c r="B29" s="107"/>
      <c r="C29" s="70"/>
      <c r="D29" s="375"/>
      <c r="E29" s="70"/>
      <c r="F29" s="70"/>
      <c r="G29" s="133"/>
      <c r="H29" s="34"/>
      <c r="I29" s="12"/>
      <c r="J29" s="13"/>
      <c r="K29" s="288"/>
      <c r="L29" s="12"/>
      <c r="M29" s="14"/>
      <c r="N29" s="128"/>
      <c r="O29" s="12"/>
      <c r="P29" s="14"/>
      <c r="Q29" s="128"/>
      <c r="R29" s="12"/>
      <c r="S29" s="14"/>
      <c r="T29" s="15"/>
      <c r="U29" s="73"/>
      <c r="X29" s="104"/>
    </row>
    <row r="30" spans="1:24" ht="18.75" customHeight="1" thickBot="1">
      <c r="A30" s="16"/>
      <c r="B30" s="108" t="s">
        <v>45</v>
      </c>
      <c r="C30" s="17"/>
      <c r="D30" s="109"/>
      <c r="E30" s="19"/>
      <c r="F30" s="19"/>
      <c r="G30" s="172"/>
      <c r="H30" s="20">
        <f>SUM(H7:H24)</f>
        <v>17114.544</v>
      </c>
      <c r="I30" s="20">
        <f aca="true" t="shared" si="2" ref="I30:T30">SUM(I7:I24)</f>
        <v>0</v>
      </c>
      <c r="J30" s="20">
        <f t="shared" si="2"/>
        <v>0</v>
      </c>
      <c r="K30" s="20">
        <f t="shared" si="2"/>
        <v>405.98</v>
      </c>
      <c r="L30" s="20">
        <f t="shared" si="2"/>
        <v>296.99</v>
      </c>
      <c r="M30" s="20">
        <f t="shared" si="2"/>
        <v>10.66</v>
      </c>
      <c r="N30" s="20">
        <f t="shared" si="2"/>
        <v>3907.1499999999996</v>
      </c>
      <c r="O30" s="20">
        <f t="shared" si="2"/>
        <v>1602.7</v>
      </c>
      <c r="P30" s="20">
        <f t="shared" si="2"/>
        <v>2964.904</v>
      </c>
      <c r="Q30" s="20">
        <f t="shared" si="2"/>
        <v>2460.9269999999997</v>
      </c>
      <c r="R30" s="20">
        <f t="shared" si="2"/>
        <v>3455.153</v>
      </c>
      <c r="S30" s="20">
        <f t="shared" si="2"/>
        <v>35.6</v>
      </c>
      <c r="T30" s="20">
        <f t="shared" si="2"/>
        <v>1974.48</v>
      </c>
      <c r="U30" s="73"/>
      <c r="W30" s="104"/>
      <c r="X30" s="104"/>
    </row>
    <row r="31" spans="1:20" s="103" customFormat="1" ht="15.75">
      <c r="A31" s="96"/>
      <c r="B31" s="96"/>
      <c r="C31" s="100"/>
      <c r="D31" s="96"/>
      <c r="E31" s="100"/>
      <c r="F31" s="100"/>
      <c r="G31" s="101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1:21" s="73" customFormat="1" ht="15.75">
      <c r="A32" s="96"/>
      <c r="B32" s="96"/>
      <c r="C32" s="97"/>
      <c r="D32" s="96"/>
      <c r="E32" s="96"/>
      <c r="F32" s="96"/>
      <c r="G32" s="98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89"/>
    </row>
    <row r="33" spans="1:21" s="73" customFormat="1" ht="15.75">
      <c r="A33" s="96"/>
      <c r="B33" s="96"/>
      <c r="C33" s="97"/>
      <c r="D33" s="96"/>
      <c r="E33" s="96"/>
      <c r="F33" s="96"/>
      <c r="G33" s="98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89"/>
    </row>
    <row r="34" spans="1:21" s="73" customFormat="1" ht="15.75">
      <c r="A34" s="96"/>
      <c r="B34" s="96"/>
      <c r="C34" s="97"/>
      <c r="D34" s="96"/>
      <c r="E34" s="96"/>
      <c r="F34" s="96"/>
      <c r="G34" s="98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89"/>
    </row>
    <row r="35" spans="1:21" s="73" customFormat="1" ht="15.75">
      <c r="A35" s="96"/>
      <c r="B35" s="96"/>
      <c r="C35" s="97"/>
      <c r="D35" s="96"/>
      <c r="E35" s="96"/>
      <c r="F35" s="96"/>
      <c r="G35" s="98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89"/>
    </row>
    <row r="36" spans="1:21" s="73" customFormat="1" ht="15.75">
      <c r="A36" s="96"/>
      <c r="B36" s="96"/>
      <c r="C36" s="97"/>
      <c r="D36" s="96"/>
      <c r="E36" s="96"/>
      <c r="F36" s="96"/>
      <c r="G36" s="98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89"/>
    </row>
    <row r="37" spans="1:21" s="73" customFormat="1" ht="15.75">
      <c r="A37" s="96"/>
      <c r="B37" s="96"/>
      <c r="C37" s="97"/>
      <c r="D37" s="96"/>
      <c r="E37" s="96"/>
      <c r="F37" s="96"/>
      <c r="G37" s="98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89"/>
    </row>
    <row r="38" spans="1:21" s="73" customFormat="1" ht="15.75">
      <c r="A38" s="96"/>
      <c r="B38" s="96"/>
      <c r="C38" s="97"/>
      <c r="D38" s="96"/>
      <c r="E38" s="96"/>
      <c r="F38" s="96"/>
      <c r="G38" s="98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89"/>
    </row>
    <row r="39" spans="1:21" s="73" customFormat="1" ht="15.75">
      <c r="A39" s="96"/>
      <c r="B39" s="96"/>
      <c r="C39" s="97"/>
      <c r="D39" s="96"/>
      <c r="E39" s="96"/>
      <c r="F39" s="96"/>
      <c r="G39" s="98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89"/>
    </row>
    <row r="40" spans="1:21" s="73" customFormat="1" ht="15.75">
      <c r="A40" s="96"/>
      <c r="B40" s="96"/>
      <c r="C40" s="97"/>
      <c r="D40" s="96"/>
      <c r="E40" s="96"/>
      <c r="F40" s="96"/>
      <c r="G40" s="98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89"/>
    </row>
    <row r="41" spans="1:21" s="73" customFormat="1" ht="15.75">
      <c r="A41" s="96"/>
      <c r="B41" s="96"/>
      <c r="C41" s="97"/>
      <c r="D41" s="96"/>
      <c r="E41" s="96"/>
      <c r="F41" s="96"/>
      <c r="G41" s="98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89"/>
    </row>
    <row r="42" spans="1:21" s="73" customFormat="1" ht="15.75">
      <c r="A42" s="96"/>
      <c r="B42" s="96"/>
      <c r="C42" s="97"/>
      <c r="D42" s="96"/>
      <c r="E42" s="96"/>
      <c r="F42" s="96"/>
      <c r="G42" s="98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89"/>
    </row>
    <row r="43" spans="1:21" s="73" customFormat="1" ht="15.75">
      <c r="A43" s="96"/>
      <c r="B43" s="96"/>
      <c r="C43" s="97"/>
      <c r="D43" s="96"/>
      <c r="E43" s="96"/>
      <c r="F43" s="96"/>
      <c r="G43" s="98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89"/>
    </row>
    <row r="44" spans="1:21" s="73" customFormat="1" ht="15.75">
      <c r="A44" s="96"/>
      <c r="B44" s="96"/>
      <c r="C44" s="97"/>
      <c r="D44" s="96"/>
      <c r="E44" s="96"/>
      <c r="F44" s="96"/>
      <c r="G44" s="98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89"/>
    </row>
    <row r="45" spans="1:21" s="73" customFormat="1" ht="15.75">
      <c r="A45" s="96"/>
      <c r="B45" s="96"/>
      <c r="C45" s="97"/>
      <c r="D45" s="96"/>
      <c r="E45" s="96"/>
      <c r="F45" s="96"/>
      <c r="G45" s="98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89"/>
    </row>
    <row r="46" spans="1:21" s="73" customFormat="1" ht="15.75">
      <c r="A46" s="96"/>
      <c r="B46" s="96"/>
      <c r="C46" s="97"/>
      <c r="D46" s="96"/>
      <c r="E46" s="96"/>
      <c r="F46" s="96"/>
      <c r="G46" s="98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89"/>
    </row>
    <row r="47" spans="1:21" s="73" customFormat="1" ht="15.75">
      <c r="A47" s="96"/>
      <c r="B47" s="96"/>
      <c r="C47" s="97"/>
      <c r="D47" s="96"/>
      <c r="E47" s="96"/>
      <c r="F47" s="96"/>
      <c r="G47" s="98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89"/>
    </row>
    <row r="48" spans="1:21" s="73" customFormat="1" ht="15.75">
      <c r="A48" s="96"/>
      <c r="B48" s="96"/>
      <c r="C48" s="97"/>
      <c r="D48" s="96"/>
      <c r="E48" s="96"/>
      <c r="F48" s="96"/>
      <c r="G48" s="98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89"/>
    </row>
    <row r="49" spans="1:21" s="73" customFormat="1" ht="15.75">
      <c r="A49" s="96"/>
      <c r="B49" s="96"/>
      <c r="C49" s="97"/>
      <c r="D49" s="96"/>
      <c r="E49" s="96"/>
      <c r="F49" s="96"/>
      <c r="G49" s="98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89"/>
    </row>
    <row r="50" spans="1:21" s="73" customFormat="1" ht="15.75">
      <c r="A50" s="96"/>
      <c r="B50" s="96"/>
      <c r="C50" s="97"/>
      <c r="D50" s="96"/>
      <c r="E50" s="96"/>
      <c r="F50" s="96"/>
      <c r="G50" s="98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89"/>
    </row>
    <row r="51" spans="1:21" s="73" customFormat="1" ht="15.75">
      <c r="A51" s="96"/>
      <c r="B51" s="96"/>
      <c r="C51" s="97"/>
      <c r="D51" s="96"/>
      <c r="E51" s="96"/>
      <c r="F51" s="96"/>
      <c r="G51" s="98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89"/>
    </row>
    <row r="52" spans="1:21" s="73" customFormat="1" ht="15.75">
      <c r="A52" s="96"/>
      <c r="B52" s="96"/>
      <c r="C52" s="97"/>
      <c r="D52" s="96"/>
      <c r="E52" s="96"/>
      <c r="F52" s="96"/>
      <c r="G52" s="98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89"/>
    </row>
    <row r="53" spans="1:21" s="73" customFormat="1" ht="15.75">
      <c r="A53" s="96"/>
      <c r="B53" s="96"/>
      <c r="C53" s="97"/>
      <c r="D53" s="96"/>
      <c r="E53" s="96"/>
      <c r="F53" s="96"/>
      <c r="G53" s="98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89"/>
    </row>
    <row r="54" spans="1:21" s="73" customFormat="1" ht="15.75">
      <c r="A54" s="96"/>
      <c r="B54" s="96"/>
      <c r="C54" s="97"/>
      <c r="D54" s="96"/>
      <c r="E54" s="96"/>
      <c r="F54" s="96"/>
      <c r="G54" s="98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89"/>
    </row>
    <row r="55" spans="1:21" s="73" customFormat="1" ht="15.75">
      <c r="A55" s="96"/>
      <c r="B55" s="96"/>
      <c r="C55" s="97"/>
      <c r="D55" s="96"/>
      <c r="E55" s="96"/>
      <c r="F55" s="96"/>
      <c r="G55" s="98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89"/>
    </row>
    <row r="56" spans="1:21" s="73" customFormat="1" ht="15.75">
      <c r="A56" s="96"/>
      <c r="B56" s="96"/>
      <c r="C56" s="97"/>
      <c r="D56" s="96"/>
      <c r="E56" s="96"/>
      <c r="F56" s="96"/>
      <c r="G56" s="98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89"/>
    </row>
    <row r="57" spans="1:21" s="73" customFormat="1" ht="15.75">
      <c r="A57" s="96"/>
      <c r="B57" s="96"/>
      <c r="C57" s="97"/>
      <c r="D57" s="96"/>
      <c r="E57" s="96"/>
      <c r="F57" s="96"/>
      <c r="G57" s="98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89"/>
    </row>
    <row r="58" spans="1:21" s="73" customFormat="1" ht="15.75">
      <c r="A58" s="96"/>
      <c r="B58" s="96"/>
      <c r="C58" s="97"/>
      <c r="D58" s="96"/>
      <c r="E58" s="96"/>
      <c r="F58" s="96"/>
      <c r="G58" s="98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89"/>
    </row>
    <row r="59" spans="1:21" s="73" customFormat="1" ht="15.75">
      <c r="A59" s="96"/>
      <c r="B59" s="96"/>
      <c r="C59" s="97"/>
      <c r="D59" s="96"/>
      <c r="E59" s="96"/>
      <c r="F59" s="96"/>
      <c r="G59" s="98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89"/>
    </row>
    <row r="60" spans="1:21" s="73" customFormat="1" ht="15.75">
      <c r="A60" s="96"/>
      <c r="B60" s="96"/>
      <c r="C60" s="97"/>
      <c r="D60" s="96"/>
      <c r="E60" s="96"/>
      <c r="F60" s="96"/>
      <c r="G60" s="98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89"/>
    </row>
    <row r="61" spans="1:21" s="73" customFormat="1" ht="15.75">
      <c r="A61" s="96"/>
      <c r="B61" s="96"/>
      <c r="C61" s="97"/>
      <c r="D61" s="96"/>
      <c r="E61" s="96"/>
      <c r="F61" s="96"/>
      <c r="G61" s="98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89"/>
    </row>
    <row r="62" spans="1:21" s="73" customFormat="1" ht="15.75">
      <c r="A62" s="96"/>
      <c r="B62" s="96"/>
      <c r="C62" s="97"/>
      <c r="D62" s="96"/>
      <c r="E62" s="96"/>
      <c r="F62" s="96"/>
      <c r="G62" s="98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89"/>
    </row>
    <row r="63" spans="1:21" s="73" customFormat="1" ht="15.75">
      <c r="A63" s="96"/>
      <c r="B63" s="96"/>
      <c r="C63" s="97"/>
      <c r="D63" s="96"/>
      <c r="E63" s="96"/>
      <c r="F63" s="96"/>
      <c r="G63" s="98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89"/>
    </row>
    <row r="64" spans="1:21" s="73" customFormat="1" ht="15.75">
      <c r="A64" s="96"/>
      <c r="B64" s="96"/>
      <c r="C64" s="97"/>
      <c r="D64" s="96"/>
      <c r="E64" s="96"/>
      <c r="F64" s="96"/>
      <c r="G64" s="98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89"/>
    </row>
    <row r="65" spans="1:21" s="73" customFormat="1" ht="15.75">
      <c r="A65" s="96"/>
      <c r="B65" s="96"/>
      <c r="C65" s="97"/>
      <c r="D65" s="96"/>
      <c r="E65" s="96"/>
      <c r="F65" s="96"/>
      <c r="G65" s="98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89"/>
    </row>
    <row r="66" spans="1:21" s="73" customFormat="1" ht="15.75">
      <c r="A66" s="96"/>
      <c r="B66" s="96"/>
      <c r="C66" s="97"/>
      <c r="D66" s="96"/>
      <c r="E66" s="96"/>
      <c r="F66" s="96"/>
      <c r="G66" s="98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89"/>
    </row>
    <row r="67" spans="1:21" s="73" customFormat="1" ht="15.75">
      <c r="A67" s="96"/>
      <c r="B67" s="96"/>
      <c r="C67" s="97"/>
      <c r="D67" s="96"/>
      <c r="E67" s="96"/>
      <c r="F67" s="96"/>
      <c r="G67" s="98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89"/>
    </row>
    <row r="68" spans="1:21" s="73" customFormat="1" ht="15.75">
      <c r="A68" s="96"/>
      <c r="B68" s="96"/>
      <c r="C68" s="97"/>
      <c r="D68" s="96"/>
      <c r="E68" s="96"/>
      <c r="F68" s="96"/>
      <c r="G68" s="98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89"/>
    </row>
    <row r="69" spans="1:21" s="73" customFormat="1" ht="15.75">
      <c r="A69" s="96"/>
      <c r="B69" s="96"/>
      <c r="C69" s="97"/>
      <c r="D69" s="96"/>
      <c r="E69" s="96"/>
      <c r="F69" s="96"/>
      <c r="G69" s="98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89"/>
    </row>
    <row r="70" spans="1:21" s="73" customFormat="1" ht="15.75">
      <c r="A70" s="96"/>
      <c r="B70" s="96"/>
      <c r="C70" s="97"/>
      <c r="D70" s="96"/>
      <c r="E70" s="96"/>
      <c r="F70" s="96"/>
      <c r="G70" s="98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89"/>
    </row>
    <row r="71" spans="1:21" s="73" customFormat="1" ht="15.75">
      <c r="A71" s="96"/>
      <c r="B71" s="96"/>
      <c r="C71" s="97"/>
      <c r="D71" s="96"/>
      <c r="E71" s="96"/>
      <c r="F71" s="96"/>
      <c r="G71" s="98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89"/>
    </row>
    <row r="72" spans="1:21" s="73" customFormat="1" ht="15.75">
      <c r="A72" s="96"/>
      <c r="B72" s="96"/>
      <c r="C72" s="97"/>
      <c r="D72" s="96"/>
      <c r="E72" s="96"/>
      <c r="F72" s="96"/>
      <c r="G72" s="98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89"/>
    </row>
    <row r="73" spans="1:21" s="73" customFormat="1" ht="15.75">
      <c r="A73" s="96"/>
      <c r="B73" s="96"/>
      <c r="C73" s="97"/>
      <c r="D73" s="96"/>
      <c r="E73" s="96"/>
      <c r="F73" s="96"/>
      <c r="G73" s="98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89"/>
    </row>
    <row r="74" spans="1:21" s="73" customFormat="1" ht="15.75">
      <c r="A74" s="96"/>
      <c r="B74" s="96"/>
      <c r="C74" s="97"/>
      <c r="D74" s="96"/>
      <c r="E74" s="96"/>
      <c r="F74" s="96"/>
      <c r="G74" s="98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89"/>
    </row>
    <row r="75" spans="1:21" s="73" customFormat="1" ht="15.75">
      <c r="A75" s="96"/>
      <c r="B75" s="96"/>
      <c r="C75" s="97"/>
      <c r="D75" s="96"/>
      <c r="E75" s="96"/>
      <c r="F75" s="96"/>
      <c r="G75" s="98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89"/>
    </row>
    <row r="76" spans="1:21" s="73" customFormat="1" ht="15.75">
      <c r="A76" s="96"/>
      <c r="B76" s="96"/>
      <c r="C76" s="97"/>
      <c r="D76" s="96"/>
      <c r="E76" s="96"/>
      <c r="F76" s="96"/>
      <c r="G76" s="98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89"/>
    </row>
    <row r="77" spans="1:21" s="73" customFormat="1" ht="15.75">
      <c r="A77" s="96"/>
      <c r="B77" s="96"/>
      <c r="C77" s="97"/>
      <c r="D77" s="96"/>
      <c r="E77" s="96"/>
      <c r="F77" s="96"/>
      <c r="G77" s="98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89"/>
    </row>
    <row r="78" spans="1:21" s="73" customFormat="1" ht="15.75">
      <c r="A78" s="96"/>
      <c r="B78" s="96"/>
      <c r="C78" s="97"/>
      <c r="D78" s="96"/>
      <c r="E78" s="96"/>
      <c r="F78" s="96"/>
      <c r="G78" s="98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89"/>
    </row>
    <row r="79" spans="1:21" s="73" customFormat="1" ht="15.75">
      <c r="A79" s="96"/>
      <c r="B79" s="96"/>
      <c r="C79" s="97"/>
      <c r="D79" s="96"/>
      <c r="E79" s="96"/>
      <c r="F79" s="96"/>
      <c r="G79" s="98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89"/>
    </row>
    <row r="80" spans="1:21" s="73" customFormat="1" ht="15.75">
      <c r="A80" s="96"/>
      <c r="B80" s="96"/>
      <c r="C80" s="97"/>
      <c r="D80" s="96"/>
      <c r="E80" s="96"/>
      <c r="F80" s="96"/>
      <c r="G80" s="98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89"/>
    </row>
    <row r="81" spans="1:21" s="73" customFormat="1" ht="15.75">
      <c r="A81" s="96"/>
      <c r="B81" s="96"/>
      <c r="C81" s="97"/>
      <c r="D81" s="96"/>
      <c r="E81" s="96"/>
      <c r="F81" s="96"/>
      <c r="G81" s="98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89"/>
    </row>
    <row r="82" spans="1:21" s="73" customFormat="1" ht="15.75">
      <c r="A82" s="96"/>
      <c r="B82" s="96"/>
      <c r="C82" s="97"/>
      <c r="D82" s="96"/>
      <c r="E82" s="96"/>
      <c r="F82" s="96"/>
      <c r="G82" s="98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89"/>
    </row>
    <row r="83" spans="1:21" s="73" customFormat="1" ht="15.75">
      <c r="A83" s="96"/>
      <c r="B83" s="96"/>
      <c r="C83" s="97"/>
      <c r="D83" s="96"/>
      <c r="E83" s="96"/>
      <c r="F83" s="96"/>
      <c r="G83" s="98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89"/>
    </row>
    <row r="84" spans="1:21" s="73" customFormat="1" ht="15.75">
      <c r="A84" s="96"/>
      <c r="B84" s="96"/>
      <c r="C84" s="97"/>
      <c r="D84" s="96"/>
      <c r="E84" s="96"/>
      <c r="F84" s="96"/>
      <c r="G84" s="98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89"/>
    </row>
    <row r="85" spans="1:21" s="73" customFormat="1" ht="15.75">
      <c r="A85" s="96"/>
      <c r="B85" s="96"/>
      <c r="C85" s="97"/>
      <c r="D85" s="96"/>
      <c r="E85" s="96"/>
      <c r="F85" s="96"/>
      <c r="G85" s="98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89"/>
    </row>
    <row r="86" spans="1:21" s="73" customFormat="1" ht="15.75">
      <c r="A86" s="96"/>
      <c r="B86" s="96"/>
      <c r="C86" s="97"/>
      <c r="D86" s="96"/>
      <c r="E86" s="96"/>
      <c r="F86" s="96"/>
      <c r="G86" s="98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89"/>
    </row>
    <row r="87" spans="1:21" s="73" customFormat="1" ht="15.75">
      <c r="A87" s="96"/>
      <c r="B87" s="96"/>
      <c r="C87" s="97"/>
      <c r="D87" s="96"/>
      <c r="E87" s="96"/>
      <c r="F87" s="96"/>
      <c r="G87" s="98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89"/>
    </row>
    <row r="88" spans="1:21" s="73" customFormat="1" ht="15.75">
      <c r="A88" s="96"/>
      <c r="B88" s="96"/>
      <c r="C88" s="97"/>
      <c r="D88" s="96"/>
      <c r="E88" s="96"/>
      <c r="F88" s="96"/>
      <c r="G88" s="98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89"/>
    </row>
    <row r="89" spans="1:21" s="73" customFormat="1" ht="15.75">
      <c r="A89" s="96"/>
      <c r="B89" s="96"/>
      <c r="C89" s="97"/>
      <c r="D89" s="96"/>
      <c r="E89" s="96"/>
      <c r="F89" s="96"/>
      <c r="G89" s="98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89"/>
    </row>
    <row r="90" spans="1:21" s="73" customFormat="1" ht="15.75">
      <c r="A90" s="96"/>
      <c r="B90" s="96"/>
      <c r="C90" s="97"/>
      <c r="D90" s="96"/>
      <c r="E90" s="96"/>
      <c r="F90" s="96"/>
      <c r="G90" s="98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89"/>
    </row>
    <row r="91" spans="1:21" s="73" customFormat="1" ht="15.75">
      <c r="A91" s="96"/>
      <c r="B91" s="96"/>
      <c r="C91" s="97"/>
      <c r="D91" s="96"/>
      <c r="E91" s="96"/>
      <c r="F91" s="96"/>
      <c r="G91" s="98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89"/>
    </row>
    <row r="92" spans="1:21" s="73" customFormat="1" ht="15.75">
      <c r="A92" s="96"/>
      <c r="B92" s="96"/>
      <c r="C92" s="97"/>
      <c r="D92" s="96"/>
      <c r="E92" s="96"/>
      <c r="F92" s="96"/>
      <c r="G92" s="98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89"/>
    </row>
    <row r="93" spans="1:21" s="73" customFormat="1" ht="15.75">
      <c r="A93" s="96"/>
      <c r="B93" s="96"/>
      <c r="C93" s="97"/>
      <c r="D93" s="96"/>
      <c r="E93" s="96"/>
      <c r="F93" s="96"/>
      <c r="G93" s="98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89"/>
    </row>
    <row r="94" spans="1:21" s="73" customFormat="1" ht="15.75">
      <c r="A94" s="96"/>
      <c r="B94" s="96"/>
      <c r="C94" s="97"/>
      <c r="D94" s="96"/>
      <c r="E94" s="96"/>
      <c r="F94" s="96"/>
      <c r="G94" s="98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89"/>
    </row>
    <row r="95" spans="1:21" s="73" customFormat="1" ht="15.75">
      <c r="A95" s="96"/>
      <c r="B95" s="96"/>
      <c r="C95" s="97"/>
      <c r="D95" s="96"/>
      <c r="E95" s="96"/>
      <c r="F95" s="96"/>
      <c r="G95" s="98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89"/>
    </row>
    <row r="96" spans="1:21" s="73" customFormat="1" ht="15.75">
      <c r="A96" s="96"/>
      <c r="B96" s="96"/>
      <c r="C96" s="97"/>
      <c r="D96" s="96"/>
      <c r="E96" s="96"/>
      <c r="F96" s="96"/>
      <c r="G96" s="98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89"/>
    </row>
    <row r="97" spans="1:21" s="73" customFormat="1" ht="15.75">
      <c r="A97" s="96"/>
      <c r="B97" s="96"/>
      <c r="C97" s="97"/>
      <c r="D97" s="96"/>
      <c r="E97" s="96"/>
      <c r="F97" s="96"/>
      <c r="G97" s="98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89"/>
    </row>
    <row r="98" spans="1:21" s="73" customFormat="1" ht="15.75">
      <c r="A98" s="96"/>
      <c r="B98" s="96"/>
      <c r="C98" s="97"/>
      <c r="D98" s="96"/>
      <c r="E98" s="96"/>
      <c r="F98" s="96"/>
      <c r="G98" s="98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89"/>
    </row>
    <row r="99" spans="1:21" s="73" customFormat="1" ht="15.75">
      <c r="A99" s="96"/>
      <c r="B99" s="96"/>
      <c r="C99" s="97"/>
      <c r="D99" s="96"/>
      <c r="E99" s="96"/>
      <c r="F99" s="96"/>
      <c r="G99" s="98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89"/>
    </row>
    <row r="100" spans="1:21" s="73" customFormat="1" ht="15.75">
      <c r="A100" s="96"/>
      <c r="B100" s="96"/>
      <c r="C100" s="97"/>
      <c r="D100" s="96"/>
      <c r="E100" s="96"/>
      <c r="F100" s="96"/>
      <c r="G100" s="98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89"/>
    </row>
    <row r="101" spans="1:21" s="73" customFormat="1" ht="15.75">
      <c r="A101" s="96"/>
      <c r="B101" s="96"/>
      <c r="C101" s="97"/>
      <c r="D101" s="96"/>
      <c r="E101" s="96"/>
      <c r="F101" s="96"/>
      <c r="G101" s="98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89"/>
    </row>
    <row r="102" spans="1:21" s="73" customFormat="1" ht="15.75">
      <c r="A102" s="96"/>
      <c r="B102" s="96"/>
      <c r="C102" s="97"/>
      <c r="D102" s="96"/>
      <c r="E102" s="96"/>
      <c r="F102" s="96"/>
      <c r="G102" s="98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89"/>
    </row>
    <row r="103" spans="1:21" s="73" customFormat="1" ht="15.75">
      <c r="A103" s="96"/>
      <c r="B103" s="96"/>
      <c r="C103" s="97"/>
      <c r="D103" s="96"/>
      <c r="E103" s="96"/>
      <c r="F103" s="96"/>
      <c r="G103" s="98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89"/>
    </row>
    <row r="104" spans="1:21" s="73" customFormat="1" ht="15.75">
      <c r="A104" s="96"/>
      <c r="B104" s="96"/>
      <c r="C104" s="97"/>
      <c r="D104" s="96"/>
      <c r="E104" s="96"/>
      <c r="F104" s="96"/>
      <c r="G104" s="98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89"/>
    </row>
    <row r="105" spans="1:21" s="73" customFormat="1" ht="15.75">
      <c r="A105" s="96"/>
      <c r="B105" s="96"/>
      <c r="C105" s="97"/>
      <c r="D105" s="96"/>
      <c r="E105" s="96"/>
      <c r="F105" s="96"/>
      <c r="G105" s="98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89"/>
    </row>
    <row r="106" spans="1:21" s="73" customFormat="1" ht="15.75">
      <c r="A106" s="96"/>
      <c r="B106" s="96"/>
      <c r="C106" s="97"/>
      <c r="D106" s="96"/>
      <c r="E106" s="96"/>
      <c r="F106" s="96"/>
      <c r="G106" s="98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89"/>
    </row>
    <row r="107" spans="1:21" s="73" customFormat="1" ht="15.75">
      <c r="A107" s="96"/>
      <c r="B107" s="96"/>
      <c r="C107" s="97"/>
      <c r="D107" s="96"/>
      <c r="E107" s="96"/>
      <c r="F107" s="96"/>
      <c r="G107" s="98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89"/>
    </row>
    <row r="108" spans="1:21" s="73" customFormat="1" ht="15.75">
      <c r="A108" s="96"/>
      <c r="B108" s="96"/>
      <c r="C108" s="97"/>
      <c r="D108" s="96"/>
      <c r="E108" s="96"/>
      <c r="F108" s="96"/>
      <c r="G108" s="98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89"/>
    </row>
    <row r="109" spans="1:21" s="73" customFormat="1" ht="15.75">
      <c r="A109" s="96"/>
      <c r="B109" s="96"/>
      <c r="C109" s="97"/>
      <c r="D109" s="96"/>
      <c r="E109" s="96"/>
      <c r="F109" s="96"/>
      <c r="G109" s="98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89"/>
    </row>
    <row r="110" spans="1:21" s="73" customFormat="1" ht="15.75">
      <c r="A110" s="96"/>
      <c r="B110" s="96"/>
      <c r="C110" s="97"/>
      <c r="D110" s="96"/>
      <c r="E110" s="96"/>
      <c r="F110" s="96"/>
      <c r="G110" s="98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89"/>
    </row>
    <row r="111" spans="1:21" s="73" customFormat="1" ht="15.75">
      <c r="A111" s="96"/>
      <c r="B111" s="96"/>
      <c r="C111" s="97"/>
      <c r="D111" s="96"/>
      <c r="E111" s="96"/>
      <c r="F111" s="96"/>
      <c r="G111" s="98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89"/>
    </row>
    <row r="112" spans="1:21" s="73" customFormat="1" ht="15.75">
      <c r="A112" s="96"/>
      <c r="B112" s="96"/>
      <c r="C112" s="97"/>
      <c r="D112" s="96"/>
      <c r="E112" s="96"/>
      <c r="F112" s="96"/>
      <c r="G112" s="98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89"/>
    </row>
    <row r="113" spans="1:21" s="73" customFormat="1" ht="15.75">
      <c r="A113" s="96"/>
      <c r="B113" s="96"/>
      <c r="C113" s="97"/>
      <c r="D113" s="96"/>
      <c r="E113" s="96"/>
      <c r="F113" s="96"/>
      <c r="G113" s="98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89"/>
    </row>
    <row r="114" spans="1:21" s="73" customFormat="1" ht="15.75">
      <c r="A114" s="96"/>
      <c r="B114" s="96"/>
      <c r="C114" s="97"/>
      <c r="D114" s="96"/>
      <c r="E114" s="96"/>
      <c r="F114" s="96"/>
      <c r="G114" s="98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89"/>
    </row>
    <row r="115" spans="1:21" s="73" customFormat="1" ht="15.75">
      <c r="A115" s="96"/>
      <c r="B115" s="96"/>
      <c r="C115" s="97"/>
      <c r="D115" s="96"/>
      <c r="E115" s="96"/>
      <c r="F115" s="96"/>
      <c r="G115" s="98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89"/>
    </row>
    <row r="116" spans="1:21" s="73" customFormat="1" ht="15.75">
      <c r="A116" s="96"/>
      <c r="B116" s="96"/>
      <c r="C116" s="97"/>
      <c r="D116" s="96"/>
      <c r="E116" s="96"/>
      <c r="F116" s="96"/>
      <c r="G116" s="98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89"/>
    </row>
    <row r="117" spans="1:21" s="73" customFormat="1" ht="15.75">
      <c r="A117" s="96"/>
      <c r="B117" s="96"/>
      <c r="C117" s="97"/>
      <c r="D117" s="96"/>
      <c r="E117" s="96"/>
      <c r="F117" s="96"/>
      <c r="G117" s="98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89"/>
    </row>
    <row r="118" spans="1:21" s="73" customFormat="1" ht="15.75">
      <c r="A118" s="96"/>
      <c r="B118" s="96"/>
      <c r="C118" s="97"/>
      <c r="D118" s="96"/>
      <c r="E118" s="96"/>
      <c r="F118" s="96"/>
      <c r="G118" s="98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89"/>
    </row>
    <row r="119" spans="1:21" s="73" customFormat="1" ht="15.75">
      <c r="A119" s="96"/>
      <c r="B119" s="96"/>
      <c r="C119" s="97"/>
      <c r="D119" s="96"/>
      <c r="E119" s="96"/>
      <c r="F119" s="96"/>
      <c r="G119" s="98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89"/>
    </row>
    <row r="120" spans="1:21" s="73" customFormat="1" ht="15.75">
      <c r="A120" s="96"/>
      <c r="B120" s="96"/>
      <c r="C120" s="97"/>
      <c r="D120" s="96"/>
      <c r="E120" s="96"/>
      <c r="F120" s="96"/>
      <c r="G120" s="98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89"/>
    </row>
    <row r="121" spans="1:21" s="73" customFormat="1" ht="15.75">
      <c r="A121" s="96"/>
      <c r="B121" s="96"/>
      <c r="C121" s="97"/>
      <c r="D121" s="96"/>
      <c r="E121" s="96"/>
      <c r="F121" s="96"/>
      <c r="G121" s="98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89"/>
    </row>
    <row r="122" spans="1:21" s="73" customFormat="1" ht="15.75">
      <c r="A122" s="96"/>
      <c r="B122" s="96"/>
      <c r="C122" s="97"/>
      <c r="D122" s="96"/>
      <c r="E122" s="96"/>
      <c r="F122" s="96"/>
      <c r="G122" s="98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89"/>
    </row>
    <row r="123" spans="1:21" s="73" customFormat="1" ht="15.75">
      <c r="A123" s="96"/>
      <c r="B123" s="96"/>
      <c r="C123" s="97"/>
      <c r="D123" s="96"/>
      <c r="E123" s="96"/>
      <c r="F123" s="96"/>
      <c r="G123" s="98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89"/>
    </row>
    <row r="124" spans="1:21" s="73" customFormat="1" ht="15.75">
      <c r="A124" s="96"/>
      <c r="B124" s="96"/>
      <c r="C124" s="97"/>
      <c r="D124" s="96"/>
      <c r="E124" s="96"/>
      <c r="F124" s="96"/>
      <c r="G124" s="98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89"/>
    </row>
    <row r="125" spans="1:21" s="73" customFormat="1" ht="15.75">
      <c r="A125" s="96"/>
      <c r="B125" s="96"/>
      <c r="C125" s="97"/>
      <c r="D125" s="96"/>
      <c r="E125" s="96"/>
      <c r="F125" s="96"/>
      <c r="G125" s="98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89"/>
    </row>
    <row r="126" spans="1:21" s="73" customFormat="1" ht="15.75">
      <c r="A126" s="96"/>
      <c r="B126" s="96"/>
      <c r="C126" s="97"/>
      <c r="D126" s="96"/>
      <c r="E126" s="96"/>
      <c r="F126" s="96"/>
      <c r="G126" s="98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89"/>
    </row>
    <row r="127" spans="1:21" s="73" customFormat="1" ht="15.75">
      <c r="A127" s="96"/>
      <c r="B127" s="96"/>
      <c r="C127" s="97"/>
      <c r="D127" s="96"/>
      <c r="E127" s="96"/>
      <c r="F127" s="96"/>
      <c r="G127" s="98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89"/>
    </row>
    <row r="128" spans="1:21" s="73" customFormat="1" ht="15.75">
      <c r="A128" s="96"/>
      <c r="B128" s="96"/>
      <c r="C128" s="97"/>
      <c r="D128" s="96"/>
      <c r="E128" s="96"/>
      <c r="F128" s="96"/>
      <c r="G128" s="98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89"/>
    </row>
    <row r="129" spans="1:21" s="73" customFormat="1" ht="15.75">
      <c r="A129" s="96"/>
      <c r="B129" s="96"/>
      <c r="C129" s="97"/>
      <c r="D129" s="96"/>
      <c r="E129" s="96"/>
      <c r="F129" s="96"/>
      <c r="G129" s="98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89"/>
    </row>
    <row r="130" spans="1:21" s="73" customFormat="1" ht="15.75">
      <c r="A130" s="96"/>
      <c r="B130" s="96"/>
      <c r="C130" s="97"/>
      <c r="D130" s="96"/>
      <c r="E130" s="96"/>
      <c r="F130" s="96"/>
      <c r="G130" s="98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89"/>
    </row>
    <row r="131" spans="1:21" s="73" customFormat="1" ht="15.75">
      <c r="A131" s="96"/>
      <c r="B131" s="96"/>
      <c r="C131" s="97"/>
      <c r="D131" s="96"/>
      <c r="E131" s="96"/>
      <c r="F131" s="96"/>
      <c r="G131" s="98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89"/>
    </row>
    <row r="132" spans="1:21" s="73" customFormat="1" ht="15.75">
      <c r="A132" s="96"/>
      <c r="B132" s="96"/>
      <c r="C132" s="97"/>
      <c r="D132" s="96"/>
      <c r="E132" s="96"/>
      <c r="F132" s="96"/>
      <c r="G132" s="98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89"/>
    </row>
    <row r="133" spans="1:21" s="73" customFormat="1" ht="15.75">
      <c r="A133" s="96"/>
      <c r="B133" s="96"/>
      <c r="C133" s="97"/>
      <c r="D133" s="96"/>
      <c r="E133" s="96"/>
      <c r="F133" s="96"/>
      <c r="G133" s="98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89"/>
    </row>
    <row r="134" spans="1:21" s="73" customFormat="1" ht="15.75">
      <c r="A134" s="96"/>
      <c r="B134" s="96"/>
      <c r="C134" s="97"/>
      <c r="D134" s="96"/>
      <c r="E134" s="96"/>
      <c r="F134" s="96"/>
      <c r="G134" s="98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89"/>
    </row>
    <row r="135" spans="1:21" s="73" customFormat="1" ht="15.75">
      <c r="A135" s="96"/>
      <c r="B135" s="96"/>
      <c r="C135" s="97"/>
      <c r="D135" s="96"/>
      <c r="E135" s="96"/>
      <c r="F135" s="96"/>
      <c r="G135" s="98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89"/>
    </row>
    <row r="136" spans="1:21" s="73" customFormat="1" ht="15.75">
      <c r="A136" s="96"/>
      <c r="B136" s="96"/>
      <c r="C136" s="97"/>
      <c r="D136" s="96"/>
      <c r="E136" s="96"/>
      <c r="F136" s="96"/>
      <c r="G136" s="98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89"/>
    </row>
    <row r="137" spans="1:21" s="73" customFormat="1" ht="15.75">
      <c r="A137" s="96"/>
      <c r="B137" s="96"/>
      <c r="C137" s="97"/>
      <c r="D137" s="96"/>
      <c r="E137" s="96"/>
      <c r="F137" s="96"/>
      <c r="G137" s="98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89"/>
    </row>
    <row r="138" spans="1:21" s="73" customFormat="1" ht="15.75">
      <c r="A138" s="96"/>
      <c r="B138" s="96"/>
      <c r="C138" s="97"/>
      <c r="D138" s="96"/>
      <c r="E138" s="96"/>
      <c r="F138" s="96"/>
      <c r="G138" s="98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89"/>
    </row>
    <row r="139" spans="1:21" s="73" customFormat="1" ht="15.75">
      <c r="A139" s="96"/>
      <c r="B139" s="96"/>
      <c r="C139" s="97"/>
      <c r="D139" s="96"/>
      <c r="E139" s="96"/>
      <c r="F139" s="96"/>
      <c r="G139" s="98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89"/>
    </row>
    <row r="140" spans="1:21" s="73" customFormat="1" ht="15.75">
      <c r="A140" s="96"/>
      <c r="B140" s="96"/>
      <c r="C140" s="97"/>
      <c r="D140" s="96"/>
      <c r="E140" s="96"/>
      <c r="F140" s="96"/>
      <c r="G140" s="98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89"/>
    </row>
    <row r="141" spans="1:21" s="73" customFormat="1" ht="15.75">
      <c r="A141" s="96"/>
      <c r="B141" s="96"/>
      <c r="C141" s="97"/>
      <c r="D141" s="96"/>
      <c r="E141" s="96"/>
      <c r="F141" s="96"/>
      <c r="G141" s="98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89"/>
    </row>
    <row r="142" spans="1:21" s="73" customFormat="1" ht="15.75">
      <c r="A142" s="96"/>
      <c r="B142" s="96"/>
      <c r="C142" s="97"/>
      <c r="D142" s="96"/>
      <c r="E142" s="96"/>
      <c r="F142" s="96"/>
      <c r="G142" s="98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89"/>
    </row>
    <row r="143" spans="1:21" s="73" customFormat="1" ht="15.75">
      <c r="A143" s="96"/>
      <c r="B143" s="96"/>
      <c r="C143" s="97"/>
      <c r="D143" s="96"/>
      <c r="E143" s="96"/>
      <c r="F143" s="96"/>
      <c r="G143" s="98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89"/>
    </row>
    <row r="144" spans="1:21" s="73" customFormat="1" ht="15.75">
      <c r="A144" s="96"/>
      <c r="B144" s="96"/>
      <c r="C144" s="97"/>
      <c r="D144" s="96"/>
      <c r="E144" s="96"/>
      <c r="F144" s="96"/>
      <c r="G144" s="98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89"/>
    </row>
    <row r="145" spans="1:21" s="73" customFormat="1" ht="15.75">
      <c r="A145" s="96"/>
      <c r="B145" s="96"/>
      <c r="C145" s="97"/>
      <c r="D145" s="96"/>
      <c r="E145" s="96"/>
      <c r="F145" s="96"/>
      <c r="G145" s="98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89"/>
    </row>
    <row r="146" spans="1:21" s="73" customFormat="1" ht="15.75">
      <c r="A146" s="96"/>
      <c r="B146" s="96"/>
      <c r="C146" s="97"/>
      <c r="D146" s="96"/>
      <c r="E146" s="96"/>
      <c r="F146" s="96"/>
      <c r="G146" s="98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89"/>
    </row>
    <row r="147" spans="1:21" s="73" customFormat="1" ht="15.75">
      <c r="A147" s="96"/>
      <c r="B147" s="96"/>
      <c r="C147" s="97"/>
      <c r="D147" s="96"/>
      <c r="E147" s="96"/>
      <c r="F147" s="96"/>
      <c r="G147" s="98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89"/>
    </row>
    <row r="148" spans="1:21" s="73" customFormat="1" ht="15.75">
      <c r="A148" s="96"/>
      <c r="B148" s="96"/>
      <c r="C148" s="97"/>
      <c r="D148" s="96"/>
      <c r="E148" s="96"/>
      <c r="F148" s="96"/>
      <c r="G148" s="98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89"/>
    </row>
    <row r="149" spans="1:21" s="73" customFormat="1" ht="15.75">
      <c r="A149" s="96"/>
      <c r="B149" s="96"/>
      <c r="C149" s="97"/>
      <c r="D149" s="96"/>
      <c r="E149" s="96"/>
      <c r="F149" s="96"/>
      <c r="G149" s="98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89"/>
    </row>
    <row r="150" spans="1:21" s="73" customFormat="1" ht="15.75">
      <c r="A150" s="96"/>
      <c r="B150" s="96"/>
      <c r="C150" s="97"/>
      <c r="D150" s="96"/>
      <c r="E150" s="96"/>
      <c r="F150" s="96"/>
      <c r="G150" s="98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89"/>
    </row>
    <row r="151" spans="1:21" s="73" customFormat="1" ht="15.75">
      <c r="A151" s="96"/>
      <c r="B151" s="96"/>
      <c r="C151" s="97"/>
      <c r="D151" s="96"/>
      <c r="E151" s="96"/>
      <c r="F151" s="96"/>
      <c r="G151" s="98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89"/>
    </row>
    <row r="152" spans="1:21" s="73" customFormat="1" ht="15.75">
      <c r="A152" s="96"/>
      <c r="B152" s="96"/>
      <c r="C152" s="97"/>
      <c r="D152" s="96"/>
      <c r="E152" s="96"/>
      <c r="F152" s="96"/>
      <c r="G152" s="98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89"/>
    </row>
    <row r="153" spans="1:21" s="73" customFormat="1" ht="15.75">
      <c r="A153" s="96"/>
      <c r="B153" s="96"/>
      <c r="C153" s="97"/>
      <c r="D153" s="96"/>
      <c r="E153" s="96"/>
      <c r="F153" s="96"/>
      <c r="G153" s="98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89"/>
    </row>
    <row r="154" spans="1:21" s="73" customFormat="1" ht="15.75">
      <c r="A154" s="96"/>
      <c r="B154" s="96"/>
      <c r="C154" s="97"/>
      <c r="D154" s="96"/>
      <c r="E154" s="96"/>
      <c r="F154" s="96"/>
      <c r="G154" s="98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89"/>
    </row>
    <row r="155" spans="1:21" s="73" customFormat="1" ht="15.75">
      <c r="A155" s="96"/>
      <c r="B155" s="96"/>
      <c r="C155" s="97"/>
      <c r="D155" s="96"/>
      <c r="E155" s="96"/>
      <c r="F155" s="96"/>
      <c r="G155" s="98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89"/>
    </row>
    <row r="156" spans="1:21" s="73" customFormat="1" ht="15.75">
      <c r="A156" s="96"/>
      <c r="B156" s="96"/>
      <c r="C156" s="97"/>
      <c r="D156" s="96"/>
      <c r="E156" s="96"/>
      <c r="F156" s="96"/>
      <c r="G156" s="98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89"/>
    </row>
    <row r="157" spans="1:21" s="73" customFormat="1" ht="15.75">
      <c r="A157" s="96"/>
      <c r="B157" s="96"/>
      <c r="C157" s="97"/>
      <c r="D157" s="96"/>
      <c r="E157" s="96"/>
      <c r="F157" s="96"/>
      <c r="G157" s="98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89"/>
    </row>
    <row r="158" spans="1:21" s="73" customFormat="1" ht="15.75">
      <c r="A158" s="96"/>
      <c r="B158" s="96"/>
      <c r="C158" s="97"/>
      <c r="D158" s="96"/>
      <c r="E158" s="96"/>
      <c r="F158" s="96"/>
      <c r="G158" s="98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89"/>
    </row>
    <row r="159" spans="1:21" s="73" customFormat="1" ht="15.75">
      <c r="A159" s="96"/>
      <c r="B159" s="96"/>
      <c r="C159" s="97"/>
      <c r="D159" s="96"/>
      <c r="E159" s="96"/>
      <c r="F159" s="96"/>
      <c r="G159" s="98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89"/>
    </row>
    <row r="160" spans="1:21" s="73" customFormat="1" ht="15.75">
      <c r="A160" s="96"/>
      <c r="B160" s="96"/>
      <c r="C160" s="97"/>
      <c r="D160" s="96"/>
      <c r="E160" s="96"/>
      <c r="F160" s="96"/>
      <c r="G160" s="98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89"/>
    </row>
    <row r="161" spans="1:21" s="73" customFormat="1" ht="15.75">
      <c r="A161" s="96"/>
      <c r="B161" s="96"/>
      <c r="C161" s="97"/>
      <c r="D161" s="96"/>
      <c r="E161" s="96"/>
      <c r="F161" s="96"/>
      <c r="G161" s="98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89"/>
    </row>
    <row r="162" spans="1:21" s="73" customFormat="1" ht="15.75">
      <c r="A162" s="96"/>
      <c r="B162" s="96"/>
      <c r="C162" s="97"/>
      <c r="D162" s="96"/>
      <c r="E162" s="96"/>
      <c r="F162" s="96"/>
      <c r="G162" s="98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89"/>
    </row>
    <row r="163" spans="1:21" s="73" customFormat="1" ht="15.75">
      <c r="A163" s="96"/>
      <c r="B163" s="96"/>
      <c r="C163" s="97"/>
      <c r="D163" s="96"/>
      <c r="E163" s="96"/>
      <c r="F163" s="96"/>
      <c r="G163" s="98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89"/>
    </row>
    <row r="164" spans="1:21" s="73" customFormat="1" ht="15.75">
      <c r="A164" s="96"/>
      <c r="B164" s="96"/>
      <c r="C164" s="97"/>
      <c r="D164" s="96"/>
      <c r="E164" s="96"/>
      <c r="F164" s="96"/>
      <c r="G164" s="98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89"/>
    </row>
    <row r="165" spans="1:21" s="73" customFormat="1" ht="15.75">
      <c r="A165" s="96"/>
      <c r="B165" s="96"/>
      <c r="C165" s="97"/>
      <c r="D165" s="96"/>
      <c r="E165" s="96"/>
      <c r="F165" s="96"/>
      <c r="G165" s="98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89"/>
    </row>
    <row r="166" spans="1:21" s="73" customFormat="1" ht="15.75">
      <c r="A166" s="96"/>
      <c r="B166" s="96"/>
      <c r="C166" s="97"/>
      <c r="D166" s="96"/>
      <c r="E166" s="96"/>
      <c r="F166" s="96"/>
      <c r="G166" s="98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89"/>
    </row>
    <row r="167" spans="1:21" s="73" customFormat="1" ht="15.75">
      <c r="A167" s="96"/>
      <c r="B167" s="96"/>
      <c r="C167" s="97"/>
      <c r="D167" s="96"/>
      <c r="E167" s="96"/>
      <c r="F167" s="96"/>
      <c r="G167" s="98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89"/>
    </row>
    <row r="168" spans="1:21" s="73" customFormat="1" ht="15.75">
      <c r="A168" s="96"/>
      <c r="B168" s="96"/>
      <c r="C168" s="97"/>
      <c r="D168" s="96"/>
      <c r="E168" s="96"/>
      <c r="F168" s="96"/>
      <c r="G168" s="98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89"/>
    </row>
    <row r="169" spans="1:21" s="73" customFormat="1" ht="15.75">
      <c r="A169" s="96"/>
      <c r="B169" s="96"/>
      <c r="C169" s="97"/>
      <c r="D169" s="96"/>
      <c r="E169" s="96"/>
      <c r="F169" s="96"/>
      <c r="G169" s="98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89"/>
    </row>
    <row r="170" spans="1:21" s="73" customFormat="1" ht="15.75">
      <c r="A170" s="96"/>
      <c r="B170" s="96"/>
      <c r="C170" s="97"/>
      <c r="D170" s="96"/>
      <c r="E170" s="96"/>
      <c r="F170" s="96"/>
      <c r="G170" s="98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89"/>
    </row>
    <row r="171" spans="1:21" s="73" customFormat="1" ht="15.75">
      <c r="A171" s="96"/>
      <c r="B171" s="96"/>
      <c r="C171" s="97"/>
      <c r="D171" s="96"/>
      <c r="E171" s="96"/>
      <c r="F171" s="96"/>
      <c r="G171" s="98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89"/>
    </row>
    <row r="172" spans="1:21" s="73" customFormat="1" ht="15.75">
      <c r="A172" s="96"/>
      <c r="B172" s="96"/>
      <c r="C172" s="97"/>
      <c r="D172" s="96"/>
      <c r="E172" s="96"/>
      <c r="F172" s="96"/>
      <c r="G172" s="98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89"/>
    </row>
    <row r="173" spans="1:21" s="73" customFormat="1" ht="15.75">
      <c r="A173" s="96"/>
      <c r="B173" s="96"/>
      <c r="C173" s="97"/>
      <c r="D173" s="96"/>
      <c r="E173" s="96"/>
      <c r="F173" s="96"/>
      <c r="G173" s="98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89"/>
    </row>
    <row r="174" spans="1:21" s="73" customFormat="1" ht="15.75">
      <c r="A174" s="96"/>
      <c r="B174" s="96"/>
      <c r="C174" s="97"/>
      <c r="D174" s="96"/>
      <c r="E174" s="96"/>
      <c r="F174" s="96"/>
      <c r="G174" s="98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89"/>
    </row>
    <row r="175" spans="1:21" s="73" customFormat="1" ht="15.75">
      <c r="A175" s="96"/>
      <c r="B175" s="96"/>
      <c r="C175" s="97"/>
      <c r="D175" s="96"/>
      <c r="E175" s="96"/>
      <c r="F175" s="96"/>
      <c r="G175" s="98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89"/>
    </row>
    <row r="176" spans="1:21" s="73" customFormat="1" ht="15.75">
      <c r="A176" s="96"/>
      <c r="B176" s="96"/>
      <c r="C176" s="97"/>
      <c r="D176" s="96"/>
      <c r="E176" s="96"/>
      <c r="F176" s="96"/>
      <c r="G176" s="98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89"/>
    </row>
    <row r="177" spans="1:21" s="73" customFormat="1" ht="15.75">
      <c r="A177" s="96"/>
      <c r="B177" s="96"/>
      <c r="C177" s="97"/>
      <c r="D177" s="96"/>
      <c r="E177" s="96"/>
      <c r="F177" s="96"/>
      <c r="G177" s="98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89"/>
    </row>
    <row r="178" spans="1:21" s="73" customFormat="1" ht="15.75">
      <c r="A178" s="96"/>
      <c r="B178" s="96"/>
      <c r="C178" s="97"/>
      <c r="D178" s="96"/>
      <c r="E178" s="96"/>
      <c r="F178" s="96"/>
      <c r="G178" s="98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89"/>
    </row>
    <row r="179" spans="1:21" s="73" customFormat="1" ht="15.75">
      <c r="A179" s="96"/>
      <c r="B179" s="96"/>
      <c r="C179" s="97"/>
      <c r="D179" s="96"/>
      <c r="E179" s="96"/>
      <c r="F179" s="96"/>
      <c r="G179" s="98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89"/>
    </row>
    <row r="180" spans="1:21" s="73" customFormat="1" ht="15.75">
      <c r="A180" s="96"/>
      <c r="B180" s="96"/>
      <c r="C180" s="97"/>
      <c r="D180" s="96"/>
      <c r="E180" s="96"/>
      <c r="F180" s="96"/>
      <c r="G180" s="98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89"/>
    </row>
    <row r="181" spans="1:21" s="73" customFormat="1" ht="15.75">
      <c r="A181" s="96"/>
      <c r="B181" s="96"/>
      <c r="C181" s="97"/>
      <c r="D181" s="96"/>
      <c r="E181" s="96"/>
      <c r="F181" s="96"/>
      <c r="G181" s="98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89"/>
    </row>
    <row r="182" spans="1:21" s="73" customFormat="1" ht="15.75">
      <c r="A182" s="96"/>
      <c r="B182" s="96"/>
      <c r="C182" s="97"/>
      <c r="D182" s="96"/>
      <c r="E182" s="96"/>
      <c r="F182" s="96"/>
      <c r="G182" s="98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89"/>
    </row>
    <row r="183" spans="1:21" s="73" customFormat="1" ht="15.75">
      <c r="A183" s="96"/>
      <c r="B183" s="96"/>
      <c r="C183" s="97"/>
      <c r="D183" s="96"/>
      <c r="E183" s="96"/>
      <c r="F183" s="96"/>
      <c r="G183" s="98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89"/>
    </row>
    <row r="184" spans="1:21" s="73" customFormat="1" ht="15.75">
      <c r="A184" s="96"/>
      <c r="B184" s="96"/>
      <c r="C184" s="97"/>
      <c r="D184" s="96"/>
      <c r="E184" s="96"/>
      <c r="F184" s="96"/>
      <c r="G184" s="98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89"/>
    </row>
    <row r="185" spans="1:21" s="73" customFormat="1" ht="15.75">
      <c r="A185" s="96"/>
      <c r="B185" s="96"/>
      <c r="C185" s="97"/>
      <c r="D185" s="96"/>
      <c r="E185" s="96"/>
      <c r="F185" s="96"/>
      <c r="G185" s="98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89"/>
    </row>
    <row r="186" spans="1:21" s="73" customFormat="1" ht="15.75">
      <c r="A186" s="96"/>
      <c r="B186" s="96"/>
      <c r="C186" s="97"/>
      <c r="D186" s="96"/>
      <c r="E186" s="96"/>
      <c r="F186" s="96"/>
      <c r="G186" s="98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89"/>
    </row>
    <row r="187" spans="1:21" s="73" customFormat="1" ht="15.75">
      <c r="A187" s="96"/>
      <c r="B187" s="96"/>
      <c r="C187" s="97"/>
      <c r="D187" s="96"/>
      <c r="E187" s="96"/>
      <c r="F187" s="96"/>
      <c r="G187" s="98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89"/>
    </row>
    <row r="188" spans="1:21" s="73" customFormat="1" ht="15.75">
      <c r="A188" s="96"/>
      <c r="B188" s="96"/>
      <c r="C188" s="97"/>
      <c r="D188" s="96"/>
      <c r="E188" s="96"/>
      <c r="F188" s="96"/>
      <c r="G188" s="98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89"/>
    </row>
    <row r="189" spans="1:21" s="73" customFormat="1" ht="15.75">
      <c r="A189" s="96"/>
      <c r="B189" s="96"/>
      <c r="C189" s="97"/>
      <c r="D189" s="96"/>
      <c r="E189" s="96"/>
      <c r="F189" s="96"/>
      <c r="G189" s="98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89"/>
    </row>
    <row r="190" spans="1:21" s="73" customFormat="1" ht="15.75">
      <c r="A190" s="96"/>
      <c r="B190" s="96"/>
      <c r="C190" s="97"/>
      <c r="D190" s="96"/>
      <c r="E190" s="96"/>
      <c r="F190" s="96"/>
      <c r="G190" s="98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89"/>
    </row>
    <row r="191" spans="1:21" s="73" customFormat="1" ht="15.75">
      <c r="A191" s="96"/>
      <c r="B191" s="96"/>
      <c r="C191" s="97"/>
      <c r="D191" s="96"/>
      <c r="E191" s="96"/>
      <c r="F191" s="96"/>
      <c r="G191" s="98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89"/>
    </row>
    <row r="192" spans="1:21" s="73" customFormat="1" ht="15.75">
      <c r="A192" s="96"/>
      <c r="B192" s="96"/>
      <c r="C192" s="97"/>
      <c r="D192" s="96"/>
      <c r="E192" s="96"/>
      <c r="F192" s="96"/>
      <c r="G192" s="98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89"/>
    </row>
    <row r="193" spans="1:21" s="73" customFormat="1" ht="15.75">
      <c r="A193" s="96"/>
      <c r="B193" s="96"/>
      <c r="C193" s="97"/>
      <c r="D193" s="96"/>
      <c r="E193" s="96"/>
      <c r="F193" s="96"/>
      <c r="G193" s="98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89"/>
    </row>
    <row r="194" spans="1:21" s="73" customFormat="1" ht="15.75">
      <c r="A194" s="96"/>
      <c r="B194" s="96"/>
      <c r="C194" s="97"/>
      <c r="D194" s="96"/>
      <c r="E194" s="96"/>
      <c r="F194" s="96"/>
      <c r="G194" s="98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89"/>
    </row>
    <row r="195" spans="1:21" s="73" customFormat="1" ht="15.75">
      <c r="A195" s="96"/>
      <c r="B195" s="96"/>
      <c r="C195" s="97"/>
      <c r="D195" s="96"/>
      <c r="E195" s="96"/>
      <c r="F195" s="96"/>
      <c r="G195" s="98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89"/>
    </row>
    <row r="196" spans="1:21" s="73" customFormat="1" ht="15.75">
      <c r="A196" s="96"/>
      <c r="B196" s="96"/>
      <c r="C196" s="97"/>
      <c r="D196" s="96"/>
      <c r="E196" s="96"/>
      <c r="F196" s="96"/>
      <c r="G196" s="98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89"/>
    </row>
    <row r="197" spans="1:21" s="73" customFormat="1" ht="15.75">
      <c r="A197" s="96"/>
      <c r="B197" s="96"/>
      <c r="C197" s="97"/>
      <c r="D197" s="96"/>
      <c r="E197" s="96"/>
      <c r="F197" s="96"/>
      <c r="G197" s="98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89"/>
    </row>
    <row r="198" spans="1:21" s="73" customFormat="1" ht="15.75">
      <c r="A198" s="96"/>
      <c r="B198" s="96"/>
      <c r="C198" s="97"/>
      <c r="D198" s="96"/>
      <c r="E198" s="96"/>
      <c r="F198" s="96"/>
      <c r="G198" s="98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89"/>
    </row>
    <row r="199" spans="1:21" s="73" customFormat="1" ht="15.75">
      <c r="A199" s="96"/>
      <c r="B199" s="96"/>
      <c r="C199" s="97"/>
      <c r="D199" s="96"/>
      <c r="E199" s="96"/>
      <c r="F199" s="96"/>
      <c r="G199" s="98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89"/>
    </row>
    <row r="200" spans="1:21" s="73" customFormat="1" ht="15.75">
      <c r="A200" s="96"/>
      <c r="B200" s="96"/>
      <c r="C200" s="97"/>
      <c r="D200" s="96"/>
      <c r="E200" s="96"/>
      <c r="F200" s="96"/>
      <c r="G200" s="98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89"/>
    </row>
    <row r="201" spans="1:21" s="73" customFormat="1" ht="15.75">
      <c r="A201" s="96"/>
      <c r="B201" s="96"/>
      <c r="C201" s="97"/>
      <c r="D201" s="96"/>
      <c r="E201" s="96"/>
      <c r="F201" s="96"/>
      <c r="G201" s="98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89"/>
    </row>
    <row r="202" spans="1:21" s="73" customFormat="1" ht="15.75">
      <c r="A202" s="96"/>
      <c r="B202" s="96"/>
      <c r="C202" s="97"/>
      <c r="D202" s="96"/>
      <c r="E202" s="96"/>
      <c r="F202" s="96"/>
      <c r="G202" s="98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89"/>
    </row>
    <row r="203" spans="1:21" s="73" customFormat="1" ht="15.75">
      <c r="A203" s="96"/>
      <c r="B203" s="96"/>
      <c r="C203" s="97"/>
      <c r="D203" s="96"/>
      <c r="E203" s="96"/>
      <c r="F203" s="96"/>
      <c r="G203" s="98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89"/>
    </row>
    <row r="204" spans="1:21" s="73" customFormat="1" ht="15.75">
      <c r="A204" s="96"/>
      <c r="B204" s="96"/>
      <c r="C204" s="97"/>
      <c r="D204" s="96"/>
      <c r="E204" s="96"/>
      <c r="F204" s="96"/>
      <c r="G204" s="98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89"/>
    </row>
    <row r="205" spans="1:21" s="73" customFormat="1" ht="15.75">
      <c r="A205" s="96"/>
      <c r="B205" s="96"/>
      <c r="C205" s="97"/>
      <c r="D205" s="96"/>
      <c r="E205" s="96"/>
      <c r="F205" s="96"/>
      <c r="G205" s="98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89"/>
    </row>
    <row r="206" spans="1:21" s="73" customFormat="1" ht="15.75">
      <c r="A206" s="96"/>
      <c r="B206" s="96"/>
      <c r="C206" s="97"/>
      <c r="D206" s="96"/>
      <c r="E206" s="96"/>
      <c r="F206" s="96"/>
      <c r="G206" s="98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89"/>
    </row>
    <row r="207" spans="1:21" s="73" customFormat="1" ht="15.75">
      <c r="A207" s="96"/>
      <c r="B207" s="96"/>
      <c r="C207" s="97"/>
      <c r="D207" s="96"/>
      <c r="E207" s="96"/>
      <c r="F207" s="96"/>
      <c r="G207" s="98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89"/>
    </row>
    <row r="208" spans="1:21" s="73" customFormat="1" ht="15.75">
      <c r="A208" s="96"/>
      <c r="B208" s="96"/>
      <c r="C208" s="97"/>
      <c r="D208" s="96"/>
      <c r="E208" s="96"/>
      <c r="F208" s="96"/>
      <c r="G208" s="98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89"/>
    </row>
    <row r="209" spans="1:21" s="73" customFormat="1" ht="15.75">
      <c r="A209" s="96"/>
      <c r="B209" s="96"/>
      <c r="C209" s="97"/>
      <c r="D209" s="96"/>
      <c r="E209" s="96"/>
      <c r="F209" s="96"/>
      <c r="G209" s="98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89"/>
    </row>
    <row r="210" spans="1:21" s="73" customFormat="1" ht="15.75">
      <c r="A210" s="96"/>
      <c r="B210" s="96"/>
      <c r="C210" s="97"/>
      <c r="D210" s="96"/>
      <c r="E210" s="96"/>
      <c r="F210" s="96"/>
      <c r="G210" s="98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89"/>
    </row>
    <row r="211" spans="1:21" s="73" customFormat="1" ht="15.75">
      <c r="A211" s="96"/>
      <c r="B211" s="96"/>
      <c r="C211" s="97"/>
      <c r="D211" s="96"/>
      <c r="E211" s="96"/>
      <c r="F211" s="96"/>
      <c r="G211" s="98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89"/>
    </row>
    <row r="212" spans="1:21" s="73" customFormat="1" ht="15.75">
      <c r="A212" s="96"/>
      <c r="B212" s="96"/>
      <c r="C212" s="97"/>
      <c r="D212" s="96"/>
      <c r="E212" s="96"/>
      <c r="F212" s="96"/>
      <c r="G212" s="98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89"/>
    </row>
    <row r="213" spans="1:21" s="73" customFormat="1" ht="15.75">
      <c r="A213" s="96"/>
      <c r="B213" s="96"/>
      <c r="C213" s="97"/>
      <c r="D213" s="96"/>
      <c r="E213" s="96"/>
      <c r="F213" s="96"/>
      <c r="G213" s="98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89"/>
    </row>
    <row r="214" spans="1:21" s="73" customFormat="1" ht="15.75">
      <c r="A214" s="96"/>
      <c r="B214" s="96"/>
      <c r="C214" s="97"/>
      <c r="D214" s="96"/>
      <c r="E214" s="96"/>
      <c r="F214" s="96"/>
      <c r="G214" s="98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89"/>
    </row>
    <row r="215" spans="1:21" s="73" customFormat="1" ht="15.75">
      <c r="A215" s="96"/>
      <c r="B215" s="96"/>
      <c r="C215" s="97"/>
      <c r="D215" s="96"/>
      <c r="E215" s="96"/>
      <c r="F215" s="96"/>
      <c r="G215" s="98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89"/>
    </row>
    <row r="216" spans="1:21" s="73" customFormat="1" ht="15.75">
      <c r="A216" s="96"/>
      <c r="B216" s="96"/>
      <c r="C216" s="97"/>
      <c r="D216" s="96"/>
      <c r="E216" s="96"/>
      <c r="F216" s="96"/>
      <c r="G216" s="98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89"/>
    </row>
    <row r="217" spans="1:21" s="73" customFormat="1" ht="15.75">
      <c r="A217" s="96"/>
      <c r="B217" s="96"/>
      <c r="C217" s="97"/>
      <c r="D217" s="96"/>
      <c r="E217" s="96"/>
      <c r="F217" s="96"/>
      <c r="G217" s="98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89"/>
    </row>
    <row r="218" spans="1:21" s="73" customFormat="1" ht="15.75">
      <c r="A218" s="96"/>
      <c r="B218" s="96"/>
      <c r="C218" s="97"/>
      <c r="D218" s="96"/>
      <c r="E218" s="96"/>
      <c r="F218" s="96"/>
      <c r="G218" s="98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89"/>
    </row>
    <row r="219" spans="1:21" s="73" customFormat="1" ht="15.75">
      <c r="A219" s="96"/>
      <c r="B219" s="96"/>
      <c r="C219" s="97"/>
      <c r="D219" s="96"/>
      <c r="E219" s="96"/>
      <c r="F219" s="96"/>
      <c r="G219" s="98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89"/>
    </row>
    <row r="220" spans="1:21" s="73" customFormat="1" ht="15.75">
      <c r="A220" s="96"/>
      <c r="B220" s="96"/>
      <c r="C220" s="97"/>
      <c r="D220" s="96"/>
      <c r="E220" s="96"/>
      <c r="F220" s="96"/>
      <c r="G220" s="98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89"/>
    </row>
    <row r="221" spans="1:21" s="73" customFormat="1" ht="15.75">
      <c r="A221" s="96"/>
      <c r="B221" s="96"/>
      <c r="C221" s="97"/>
      <c r="D221" s="96"/>
      <c r="E221" s="96"/>
      <c r="F221" s="96"/>
      <c r="G221" s="98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89"/>
    </row>
    <row r="222" spans="1:21" s="73" customFormat="1" ht="15.75">
      <c r="A222" s="96"/>
      <c r="B222" s="96"/>
      <c r="C222" s="97"/>
      <c r="D222" s="96"/>
      <c r="E222" s="96"/>
      <c r="F222" s="96"/>
      <c r="G222" s="98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89"/>
    </row>
    <row r="223" spans="1:21" s="73" customFormat="1" ht="15.75">
      <c r="A223" s="96"/>
      <c r="B223" s="96"/>
      <c r="C223" s="97"/>
      <c r="D223" s="96"/>
      <c r="E223" s="96"/>
      <c r="F223" s="96"/>
      <c r="G223" s="98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89"/>
    </row>
    <row r="224" spans="1:21" s="73" customFormat="1" ht="15.75">
      <c r="A224" s="96"/>
      <c r="B224" s="96"/>
      <c r="C224" s="97"/>
      <c r="D224" s="96"/>
      <c r="E224" s="96"/>
      <c r="F224" s="96"/>
      <c r="G224" s="98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89"/>
    </row>
    <row r="225" spans="1:21" s="73" customFormat="1" ht="15.75">
      <c r="A225" s="96"/>
      <c r="B225" s="96"/>
      <c r="C225" s="97"/>
      <c r="D225" s="96"/>
      <c r="E225" s="96"/>
      <c r="F225" s="96"/>
      <c r="G225" s="98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89"/>
    </row>
    <row r="226" spans="1:21" s="73" customFormat="1" ht="15.75">
      <c r="A226" s="96"/>
      <c r="B226" s="96"/>
      <c r="C226" s="97"/>
      <c r="D226" s="96"/>
      <c r="E226" s="96"/>
      <c r="F226" s="96"/>
      <c r="G226" s="98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89"/>
    </row>
    <row r="227" spans="1:21" s="73" customFormat="1" ht="15.75">
      <c r="A227" s="96"/>
      <c r="B227" s="96"/>
      <c r="C227" s="97"/>
      <c r="D227" s="96"/>
      <c r="E227" s="96"/>
      <c r="F227" s="96"/>
      <c r="G227" s="98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89"/>
    </row>
    <row r="228" spans="1:21" s="73" customFormat="1" ht="15.75">
      <c r="A228" s="96"/>
      <c r="B228" s="96"/>
      <c r="C228" s="97"/>
      <c r="D228" s="96"/>
      <c r="E228" s="96"/>
      <c r="F228" s="96"/>
      <c r="G228" s="98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89"/>
    </row>
    <row r="229" spans="1:21" s="73" customFormat="1" ht="15.75">
      <c r="A229" s="96"/>
      <c r="B229" s="96"/>
      <c r="C229" s="97"/>
      <c r="D229" s="96"/>
      <c r="E229" s="96"/>
      <c r="F229" s="96"/>
      <c r="G229" s="98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89"/>
    </row>
    <row r="230" spans="1:21" s="73" customFormat="1" ht="15.75">
      <c r="A230" s="96"/>
      <c r="B230" s="96"/>
      <c r="C230" s="97"/>
      <c r="D230" s="96"/>
      <c r="E230" s="96"/>
      <c r="F230" s="96"/>
      <c r="G230" s="98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89"/>
    </row>
    <row r="231" spans="1:21" s="73" customFormat="1" ht="15.75">
      <c r="A231" s="96"/>
      <c r="B231" s="96"/>
      <c r="C231" s="97"/>
      <c r="D231" s="96"/>
      <c r="E231" s="96"/>
      <c r="F231" s="96"/>
      <c r="G231" s="98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89"/>
    </row>
    <row r="232" spans="1:21" s="73" customFormat="1" ht="15.75">
      <c r="A232" s="96"/>
      <c r="B232" s="96"/>
      <c r="C232" s="97"/>
      <c r="D232" s="96"/>
      <c r="E232" s="96"/>
      <c r="F232" s="96"/>
      <c r="G232" s="98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89"/>
    </row>
    <row r="233" spans="1:21" s="73" customFormat="1" ht="15.75">
      <c r="A233" s="96"/>
      <c r="B233" s="96"/>
      <c r="C233" s="97"/>
      <c r="D233" s="96"/>
      <c r="E233" s="96"/>
      <c r="F233" s="96"/>
      <c r="G233" s="98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89"/>
    </row>
    <row r="234" spans="1:21" s="73" customFormat="1" ht="15.75">
      <c r="A234" s="96"/>
      <c r="B234" s="96"/>
      <c r="C234" s="97"/>
      <c r="D234" s="96"/>
      <c r="E234" s="96"/>
      <c r="F234" s="96"/>
      <c r="G234" s="98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89"/>
    </row>
    <row r="235" spans="1:21" s="73" customFormat="1" ht="15.75">
      <c r="A235" s="96"/>
      <c r="B235" s="96"/>
      <c r="C235" s="97"/>
      <c r="D235" s="96"/>
      <c r="E235" s="96"/>
      <c r="F235" s="96"/>
      <c r="G235" s="98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89"/>
    </row>
    <row r="236" spans="1:21" s="73" customFormat="1" ht="15.75">
      <c r="A236" s="96"/>
      <c r="B236" s="96"/>
      <c r="C236" s="97"/>
      <c r="D236" s="96"/>
      <c r="E236" s="96"/>
      <c r="F236" s="96"/>
      <c r="G236" s="98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89"/>
    </row>
    <row r="237" spans="1:21" s="73" customFormat="1" ht="15.75">
      <c r="A237" s="96"/>
      <c r="B237" s="96"/>
      <c r="C237" s="97"/>
      <c r="D237" s="96"/>
      <c r="E237" s="96"/>
      <c r="F237" s="96"/>
      <c r="G237" s="98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89"/>
    </row>
    <row r="238" spans="1:21" s="73" customFormat="1" ht="15.75">
      <c r="A238" s="96"/>
      <c r="B238" s="96"/>
      <c r="C238" s="97"/>
      <c r="D238" s="96"/>
      <c r="E238" s="96"/>
      <c r="F238" s="96"/>
      <c r="G238" s="98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89"/>
    </row>
    <row r="239" spans="1:21" s="73" customFormat="1" ht="15.75">
      <c r="A239" s="96"/>
      <c r="B239" s="96"/>
      <c r="C239" s="97"/>
      <c r="D239" s="96"/>
      <c r="E239" s="96"/>
      <c r="F239" s="96"/>
      <c r="G239" s="98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89"/>
    </row>
    <row r="240" spans="1:21" s="73" customFormat="1" ht="15.75">
      <c r="A240" s="96"/>
      <c r="B240" s="96"/>
      <c r="C240" s="97"/>
      <c r="D240" s="96"/>
      <c r="E240" s="96"/>
      <c r="F240" s="96"/>
      <c r="G240" s="98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89"/>
    </row>
    <row r="241" spans="1:21" s="73" customFormat="1" ht="15.75">
      <c r="A241" s="96"/>
      <c r="B241" s="96"/>
      <c r="C241" s="97"/>
      <c r="D241" s="96"/>
      <c r="E241" s="96"/>
      <c r="F241" s="96"/>
      <c r="G241" s="98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89"/>
    </row>
    <row r="242" spans="1:21" s="73" customFormat="1" ht="15.75">
      <c r="A242" s="96"/>
      <c r="B242" s="96"/>
      <c r="C242" s="97"/>
      <c r="D242" s="96"/>
      <c r="E242" s="96"/>
      <c r="F242" s="96"/>
      <c r="G242" s="98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89"/>
    </row>
    <row r="243" spans="1:21" s="73" customFormat="1" ht="15.75">
      <c r="A243" s="96"/>
      <c r="B243" s="96"/>
      <c r="C243" s="97"/>
      <c r="D243" s="96"/>
      <c r="E243" s="96"/>
      <c r="F243" s="96"/>
      <c r="G243" s="98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89"/>
    </row>
    <row r="244" spans="1:21" s="73" customFormat="1" ht="15.75">
      <c r="A244" s="96"/>
      <c r="B244" s="96"/>
      <c r="C244" s="97"/>
      <c r="D244" s="96"/>
      <c r="E244" s="96"/>
      <c r="F244" s="96"/>
      <c r="G244" s="98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89"/>
    </row>
    <row r="245" spans="1:21" s="73" customFormat="1" ht="15.75">
      <c r="A245" s="96"/>
      <c r="B245" s="96"/>
      <c r="C245" s="97"/>
      <c r="D245" s="96"/>
      <c r="E245" s="96"/>
      <c r="F245" s="96"/>
      <c r="G245" s="98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89"/>
    </row>
    <row r="246" spans="1:21" s="73" customFormat="1" ht="15.75">
      <c r="A246" s="96"/>
      <c r="B246" s="96"/>
      <c r="C246" s="97"/>
      <c r="D246" s="96"/>
      <c r="E246" s="96"/>
      <c r="F246" s="96"/>
      <c r="G246" s="98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89"/>
    </row>
    <row r="247" spans="1:21" s="73" customFormat="1" ht="15.75">
      <c r="A247" s="96"/>
      <c r="B247" s="96"/>
      <c r="C247" s="97"/>
      <c r="D247" s="96"/>
      <c r="E247" s="96"/>
      <c r="F247" s="96"/>
      <c r="G247" s="98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89"/>
    </row>
    <row r="248" spans="1:21" s="73" customFormat="1" ht="15.75">
      <c r="A248" s="96"/>
      <c r="B248" s="96"/>
      <c r="C248" s="97"/>
      <c r="D248" s="96"/>
      <c r="E248" s="96"/>
      <c r="F248" s="96"/>
      <c r="G248" s="98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89"/>
    </row>
    <row r="249" spans="1:21" s="73" customFormat="1" ht="15.75">
      <c r="A249" s="96"/>
      <c r="B249" s="96"/>
      <c r="C249" s="97"/>
      <c r="D249" s="96"/>
      <c r="E249" s="96"/>
      <c r="F249" s="96"/>
      <c r="G249" s="98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89"/>
    </row>
    <row r="250" spans="1:21" s="73" customFormat="1" ht="15.75">
      <c r="A250" s="96"/>
      <c r="B250" s="96"/>
      <c r="C250" s="97"/>
      <c r="D250" s="96"/>
      <c r="E250" s="96"/>
      <c r="F250" s="96"/>
      <c r="G250" s="98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89"/>
    </row>
    <row r="251" spans="1:21" s="73" customFormat="1" ht="15.75">
      <c r="A251" s="96"/>
      <c r="B251" s="96"/>
      <c r="C251" s="97"/>
      <c r="D251" s="96"/>
      <c r="E251" s="96"/>
      <c r="F251" s="96"/>
      <c r="G251" s="98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89"/>
    </row>
    <row r="252" spans="1:21" s="73" customFormat="1" ht="15.75">
      <c r="A252" s="96"/>
      <c r="B252" s="96"/>
      <c r="C252" s="97"/>
      <c r="D252" s="96"/>
      <c r="E252" s="96"/>
      <c r="F252" s="96"/>
      <c r="G252" s="98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89"/>
    </row>
    <row r="253" spans="1:21" s="73" customFormat="1" ht="15.75">
      <c r="A253" s="96"/>
      <c r="B253" s="96"/>
      <c r="C253" s="97"/>
      <c r="D253" s="96"/>
      <c r="E253" s="96"/>
      <c r="F253" s="96"/>
      <c r="G253" s="98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89"/>
    </row>
    <row r="254" spans="1:21" s="73" customFormat="1" ht="15.75">
      <c r="A254" s="96"/>
      <c r="B254" s="96"/>
      <c r="C254" s="97"/>
      <c r="D254" s="96"/>
      <c r="E254" s="96"/>
      <c r="F254" s="96"/>
      <c r="G254" s="98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89"/>
    </row>
    <row r="255" spans="1:21" s="73" customFormat="1" ht="15.75">
      <c r="A255" s="96"/>
      <c r="B255" s="96"/>
      <c r="C255" s="97"/>
      <c r="D255" s="96"/>
      <c r="E255" s="96"/>
      <c r="F255" s="96"/>
      <c r="G255" s="98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89"/>
    </row>
    <row r="256" spans="1:21" s="73" customFormat="1" ht="15.75">
      <c r="A256" s="96"/>
      <c r="B256" s="96"/>
      <c r="C256" s="97"/>
      <c r="D256" s="96"/>
      <c r="E256" s="96"/>
      <c r="F256" s="96"/>
      <c r="G256" s="98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89"/>
    </row>
    <row r="257" spans="1:21" s="73" customFormat="1" ht="15.75">
      <c r="A257" s="96"/>
      <c r="B257" s="96"/>
      <c r="C257" s="97"/>
      <c r="D257" s="96"/>
      <c r="E257" s="96"/>
      <c r="F257" s="96"/>
      <c r="G257" s="98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89"/>
    </row>
    <row r="258" spans="1:21" s="73" customFormat="1" ht="15.75">
      <c r="A258" s="96"/>
      <c r="B258" s="96"/>
      <c r="C258" s="97"/>
      <c r="D258" s="96"/>
      <c r="E258" s="96"/>
      <c r="F258" s="96"/>
      <c r="G258" s="98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89"/>
    </row>
    <row r="259" spans="1:21" s="73" customFormat="1" ht="15.75">
      <c r="A259" s="96"/>
      <c r="B259" s="96"/>
      <c r="C259" s="97"/>
      <c r="D259" s="96"/>
      <c r="E259" s="96"/>
      <c r="F259" s="96"/>
      <c r="G259" s="98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89"/>
    </row>
    <row r="260" spans="1:21" s="73" customFormat="1" ht="15.75">
      <c r="A260" s="96"/>
      <c r="B260" s="96"/>
      <c r="C260" s="97"/>
      <c r="D260" s="96"/>
      <c r="E260" s="96"/>
      <c r="F260" s="96"/>
      <c r="G260" s="98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89"/>
    </row>
    <row r="261" spans="1:21" s="73" customFormat="1" ht="15.75">
      <c r="A261" s="96"/>
      <c r="B261" s="96"/>
      <c r="C261" s="97"/>
      <c r="D261" s="96"/>
      <c r="E261" s="96"/>
      <c r="F261" s="96"/>
      <c r="G261" s="98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89"/>
    </row>
    <row r="262" spans="1:21" s="73" customFormat="1" ht="15.75">
      <c r="A262" s="96"/>
      <c r="B262" s="96"/>
      <c r="C262" s="97"/>
      <c r="D262" s="96"/>
      <c r="E262" s="96"/>
      <c r="F262" s="96"/>
      <c r="G262" s="98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89"/>
    </row>
    <row r="263" spans="1:21" s="73" customFormat="1" ht="15.75">
      <c r="A263" s="96"/>
      <c r="B263" s="96"/>
      <c r="C263" s="97"/>
      <c r="D263" s="96"/>
      <c r="E263" s="96"/>
      <c r="F263" s="96"/>
      <c r="G263" s="98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89"/>
    </row>
    <row r="264" spans="1:21" s="73" customFormat="1" ht="15.75">
      <c r="A264" s="96"/>
      <c r="B264" s="96"/>
      <c r="C264" s="97"/>
      <c r="D264" s="96"/>
      <c r="E264" s="96"/>
      <c r="F264" s="96"/>
      <c r="G264" s="98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89"/>
    </row>
    <row r="265" spans="1:21" s="73" customFormat="1" ht="15.75">
      <c r="A265" s="96"/>
      <c r="B265" s="96"/>
      <c r="C265" s="97"/>
      <c r="D265" s="96"/>
      <c r="E265" s="96"/>
      <c r="F265" s="96"/>
      <c r="G265" s="98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89"/>
    </row>
    <row r="266" spans="1:21" s="73" customFormat="1" ht="15.75">
      <c r="A266" s="96"/>
      <c r="B266" s="96"/>
      <c r="C266" s="97"/>
      <c r="D266" s="96"/>
      <c r="E266" s="96"/>
      <c r="F266" s="96"/>
      <c r="G266" s="98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89"/>
    </row>
    <row r="267" spans="1:21" s="73" customFormat="1" ht="15.75">
      <c r="A267" s="96"/>
      <c r="B267" s="96"/>
      <c r="C267" s="97"/>
      <c r="D267" s="96"/>
      <c r="E267" s="96"/>
      <c r="F267" s="96"/>
      <c r="G267" s="98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89"/>
    </row>
    <row r="268" spans="1:21" s="73" customFormat="1" ht="15.75">
      <c r="A268" s="96"/>
      <c r="B268" s="96"/>
      <c r="C268" s="97"/>
      <c r="D268" s="96"/>
      <c r="E268" s="96"/>
      <c r="F268" s="96"/>
      <c r="G268" s="98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89"/>
    </row>
    <row r="269" spans="1:21" s="73" customFormat="1" ht="15.75">
      <c r="A269" s="96"/>
      <c r="B269" s="96"/>
      <c r="C269" s="97"/>
      <c r="D269" s="96"/>
      <c r="E269" s="96"/>
      <c r="F269" s="96"/>
      <c r="G269" s="98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89"/>
    </row>
    <row r="270" spans="1:21" s="73" customFormat="1" ht="15.75">
      <c r="A270" s="96"/>
      <c r="B270" s="96"/>
      <c r="C270" s="97"/>
      <c r="D270" s="96"/>
      <c r="E270" s="96"/>
      <c r="F270" s="96"/>
      <c r="G270" s="98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89"/>
    </row>
    <row r="271" spans="1:21" s="73" customFormat="1" ht="15.75">
      <c r="A271" s="96"/>
      <c r="B271" s="96"/>
      <c r="C271" s="97"/>
      <c r="D271" s="96"/>
      <c r="E271" s="96"/>
      <c r="F271" s="96"/>
      <c r="G271" s="98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89"/>
    </row>
    <row r="272" spans="1:21" s="73" customFormat="1" ht="15.75">
      <c r="A272" s="96"/>
      <c r="B272" s="96"/>
      <c r="C272" s="97"/>
      <c r="D272" s="96"/>
      <c r="E272" s="96"/>
      <c r="F272" s="96"/>
      <c r="G272" s="98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89"/>
    </row>
    <row r="273" spans="1:21" s="73" customFormat="1" ht="15.75">
      <c r="A273" s="96"/>
      <c r="B273" s="96"/>
      <c r="C273" s="97"/>
      <c r="D273" s="96"/>
      <c r="E273" s="96"/>
      <c r="F273" s="96"/>
      <c r="G273" s="98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89"/>
    </row>
    <row r="274" spans="1:21" s="73" customFormat="1" ht="15.75">
      <c r="A274" s="96"/>
      <c r="B274" s="96"/>
      <c r="C274" s="97"/>
      <c r="D274" s="96"/>
      <c r="E274" s="96"/>
      <c r="F274" s="96"/>
      <c r="G274" s="98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89"/>
    </row>
    <row r="275" spans="1:21" s="73" customFormat="1" ht="15.75">
      <c r="A275" s="96"/>
      <c r="B275" s="96"/>
      <c r="C275" s="97"/>
      <c r="D275" s="96"/>
      <c r="E275" s="96"/>
      <c r="F275" s="96"/>
      <c r="G275" s="98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89"/>
    </row>
    <row r="276" spans="1:21" s="73" customFormat="1" ht="15.75">
      <c r="A276" s="96"/>
      <c r="B276" s="96"/>
      <c r="C276" s="97"/>
      <c r="D276" s="96"/>
      <c r="E276" s="96"/>
      <c r="F276" s="96"/>
      <c r="G276" s="98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89"/>
    </row>
    <row r="277" spans="1:21" s="73" customFormat="1" ht="15.75">
      <c r="A277" s="96"/>
      <c r="B277" s="96"/>
      <c r="C277" s="97"/>
      <c r="D277" s="96"/>
      <c r="E277" s="96"/>
      <c r="F277" s="96"/>
      <c r="G277" s="98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89"/>
    </row>
    <row r="278" spans="1:21" s="73" customFormat="1" ht="15.75">
      <c r="A278" s="96"/>
      <c r="B278" s="96"/>
      <c r="C278" s="97"/>
      <c r="D278" s="96"/>
      <c r="E278" s="96"/>
      <c r="F278" s="96"/>
      <c r="G278" s="98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89"/>
    </row>
    <row r="279" spans="1:21" s="73" customFormat="1" ht="15.75">
      <c r="A279" s="96"/>
      <c r="B279" s="96"/>
      <c r="C279" s="97"/>
      <c r="D279" s="96"/>
      <c r="E279" s="96"/>
      <c r="F279" s="96"/>
      <c r="G279" s="98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89"/>
    </row>
    <row r="280" spans="1:21" s="73" customFormat="1" ht="15.75">
      <c r="A280" s="96"/>
      <c r="B280" s="96"/>
      <c r="C280" s="97"/>
      <c r="D280" s="96"/>
      <c r="E280" s="96"/>
      <c r="F280" s="96"/>
      <c r="G280" s="98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89"/>
    </row>
    <row r="281" spans="1:21" s="73" customFormat="1" ht="15.75">
      <c r="A281" s="96"/>
      <c r="B281" s="96"/>
      <c r="C281" s="97"/>
      <c r="D281" s="96"/>
      <c r="E281" s="96"/>
      <c r="F281" s="96"/>
      <c r="G281" s="98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89"/>
    </row>
    <row r="282" spans="1:21" s="73" customFormat="1" ht="15.75">
      <c r="A282" s="96"/>
      <c r="B282" s="96"/>
      <c r="C282" s="97"/>
      <c r="D282" s="96"/>
      <c r="E282" s="96"/>
      <c r="F282" s="96"/>
      <c r="G282" s="98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89"/>
    </row>
    <row r="283" spans="1:21" s="73" customFormat="1" ht="15.75">
      <c r="A283" s="96"/>
      <c r="B283" s="96"/>
      <c r="C283" s="97"/>
      <c r="D283" s="96"/>
      <c r="E283" s="96"/>
      <c r="F283" s="96"/>
      <c r="G283" s="98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89"/>
    </row>
    <row r="284" spans="1:21" s="73" customFormat="1" ht="15.75">
      <c r="A284" s="96"/>
      <c r="B284" s="96"/>
      <c r="C284" s="97"/>
      <c r="D284" s="96"/>
      <c r="E284" s="96"/>
      <c r="F284" s="96"/>
      <c r="G284" s="98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89"/>
    </row>
    <row r="285" spans="1:21" s="73" customFormat="1" ht="15.75">
      <c r="A285" s="96"/>
      <c r="B285" s="96"/>
      <c r="C285" s="97"/>
      <c r="D285" s="96"/>
      <c r="E285" s="96"/>
      <c r="F285" s="96"/>
      <c r="G285" s="98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89"/>
    </row>
    <row r="286" spans="1:21" s="73" customFormat="1" ht="15.75">
      <c r="A286" s="96"/>
      <c r="B286" s="96"/>
      <c r="C286" s="97"/>
      <c r="D286" s="96"/>
      <c r="E286" s="96"/>
      <c r="F286" s="96"/>
      <c r="G286" s="98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89"/>
    </row>
    <row r="287" spans="1:21" s="73" customFormat="1" ht="15.75">
      <c r="A287" s="96"/>
      <c r="B287" s="96"/>
      <c r="C287" s="97"/>
      <c r="D287" s="96"/>
      <c r="E287" s="96"/>
      <c r="F287" s="96"/>
      <c r="G287" s="98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89"/>
    </row>
    <row r="288" spans="1:21" s="73" customFormat="1" ht="15.75">
      <c r="A288" s="96"/>
      <c r="B288" s="96"/>
      <c r="C288" s="97"/>
      <c r="D288" s="96"/>
      <c r="E288" s="96"/>
      <c r="F288" s="96"/>
      <c r="G288" s="98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89"/>
    </row>
    <row r="289" spans="1:21" s="73" customFormat="1" ht="15.75">
      <c r="A289" s="96"/>
      <c r="B289" s="96"/>
      <c r="C289" s="97"/>
      <c r="D289" s="96"/>
      <c r="E289" s="96"/>
      <c r="F289" s="96"/>
      <c r="G289" s="98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89"/>
    </row>
    <row r="290" spans="1:21" s="73" customFormat="1" ht="15.75">
      <c r="A290" s="96"/>
      <c r="B290" s="96"/>
      <c r="C290" s="97"/>
      <c r="D290" s="96"/>
      <c r="E290" s="96"/>
      <c r="F290" s="96"/>
      <c r="G290" s="98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89"/>
    </row>
    <row r="291" spans="1:21" s="73" customFormat="1" ht="15.75">
      <c r="A291" s="96"/>
      <c r="B291" s="96"/>
      <c r="C291" s="97"/>
      <c r="D291" s="96"/>
      <c r="E291" s="96"/>
      <c r="F291" s="96"/>
      <c r="G291" s="98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89"/>
    </row>
    <row r="292" spans="1:21" s="73" customFormat="1" ht="15.75">
      <c r="A292" s="96"/>
      <c r="B292" s="96"/>
      <c r="C292" s="97"/>
      <c r="D292" s="96"/>
      <c r="E292" s="96"/>
      <c r="F292" s="96"/>
      <c r="G292" s="98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89"/>
    </row>
    <row r="293" spans="1:21" s="73" customFormat="1" ht="15.75">
      <c r="A293" s="96"/>
      <c r="B293" s="96"/>
      <c r="C293" s="97"/>
      <c r="D293" s="96"/>
      <c r="E293" s="96"/>
      <c r="F293" s="96"/>
      <c r="G293" s="98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89"/>
    </row>
    <row r="294" spans="1:21" s="73" customFormat="1" ht="15.75">
      <c r="A294" s="96"/>
      <c r="B294" s="96"/>
      <c r="C294" s="97"/>
      <c r="D294" s="96"/>
      <c r="E294" s="96"/>
      <c r="F294" s="96"/>
      <c r="G294" s="98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89"/>
    </row>
    <row r="295" spans="1:21" s="73" customFormat="1" ht="15.75">
      <c r="A295" s="96"/>
      <c r="B295" s="96"/>
      <c r="C295" s="97"/>
      <c r="D295" s="96"/>
      <c r="E295" s="96"/>
      <c r="F295" s="96"/>
      <c r="G295" s="98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89"/>
    </row>
    <row r="296" spans="1:21" s="73" customFormat="1" ht="15.75">
      <c r="A296" s="96"/>
      <c r="B296" s="96"/>
      <c r="C296" s="97"/>
      <c r="D296" s="96"/>
      <c r="E296" s="96"/>
      <c r="F296" s="96"/>
      <c r="G296" s="98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89"/>
    </row>
    <row r="297" spans="1:21" s="73" customFormat="1" ht="15.75">
      <c r="A297" s="96"/>
      <c r="B297" s="96"/>
      <c r="C297" s="97"/>
      <c r="D297" s="96"/>
      <c r="E297" s="96"/>
      <c r="F297" s="96"/>
      <c r="G297" s="98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89"/>
    </row>
    <row r="298" spans="1:21" s="73" customFormat="1" ht="15.75">
      <c r="A298" s="96"/>
      <c r="B298" s="96"/>
      <c r="C298" s="97"/>
      <c r="D298" s="96"/>
      <c r="E298" s="96"/>
      <c r="F298" s="96"/>
      <c r="G298" s="98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89"/>
    </row>
    <row r="299" spans="1:21" s="73" customFormat="1" ht="15.75">
      <c r="A299" s="96"/>
      <c r="B299" s="96"/>
      <c r="C299" s="97"/>
      <c r="D299" s="96"/>
      <c r="E299" s="96"/>
      <c r="F299" s="96"/>
      <c r="G299" s="98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89"/>
    </row>
    <row r="300" spans="1:21" s="73" customFormat="1" ht="15.75">
      <c r="A300" s="96"/>
      <c r="B300" s="96"/>
      <c r="C300" s="97"/>
      <c r="D300" s="96"/>
      <c r="E300" s="96"/>
      <c r="F300" s="96"/>
      <c r="G300" s="98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89"/>
    </row>
    <row r="301" spans="1:21" s="73" customFormat="1" ht="15.75">
      <c r="A301" s="96"/>
      <c r="B301" s="96"/>
      <c r="C301" s="97"/>
      <c r="D301" s="96"/>
      <c r="E301" s="96"/>
      <c r="F301" s="96"/>
      <c r="G301" s="98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89"/>
    </row>
    <row r="302" spans="1:21" s="73" customFormat="1" ht="15.75">
      <c r="A302" s="96"/>
      <c r="B302" s="96"/>
      <c r="C302" s="97"/>
      <c r="D302" s="96"/>
      <c r="E302" s="96"/>
      <c r="F302" s="96"/>
      <c r="G302" s="98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89"/>
    </row>
    <row r="303" spans="1:21" s="73" customFormat="1" ht="15.75">
      <c r="A303" s="96"/>
      <c r="B303" s="96"/>
      <c r="C303" s="97"/>
      <c r="D303" s="96"/>
      <c r="E303" s="96"/>
      <c r="F303" s="96"/>
      <c r="G303" s="98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89"/>
    </row>
    <row r="304" spans="1:21" s="73" customFormat="1" ht="15.75">
      <c r="A304" s="96"/>
      <c r="B304" s="96"/>
      <c r="C304" s="97"/>
      <c r="D304" s="96"/>
      <c r="E304" s="96"/>
      <c r="F304" s="96"/>
      <c r="G304" s="98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89"/>
    </row>
    <row r="305" spans="1:21" s="73" customFormat="1" ht="15.75">
      <c r="A305" s="96"/>
      <c r="B305" s="96"/>
      <c r="C305" s="97"/>
      <c r="D305" s="96"/>
      <c r="E305" s="96"/>
      <c r="F305" s="96"/>
      <c r="G305" s="98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89"/>
    </row>
    <row r="306" spans="1:21" s="73" customFormat="1" ht="15.75">
      <c r="A306" s="96"/>
      <c r="B306" s="96"/>
      <c r="C306" s="97"/>
      <c r="D306" s="96"/>
      <c r="E306" s="96"/>
      <c r="F306" s="96"/>
      <c r="G306" s="98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89"/>
    </row>
    <row r="307" spans="1:21" s="73" customFormat="1" ht="15.75">
      <c r="A307" s="96"/>
      <c r="B307" s="96"/>
      <c r="C307" s="97"/>
      <c r="D307" s="96"/>
      <c r="E307" s="96"/>
      <c r="F307" s="96"/>
      <c r="G307" s="98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89"/>
    </row>
    <row r="308" spans="1:21" s="73" customFormat="1" ht="15.75">
      <c r="A308" s="96"/>
      <c r="B308" s="96"/>
      <c r="C308" s="97"/>
      <c r="D308" s="96"/>
      <c r="E308" s="96"/>
      <c r="F308" s="96"/>
      <c r="G308" s="98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89"/>
    </row>
    <row r="309" spans="1:21" s="73" customFormat="1" ht="15.75">
      <c r="A309" s="96"/>
      <c r="B309" s="96"/>
      <c r="C309" s="97"/>
      <c r="D309" s="96"/>
      <c r="E309" s="96"/>
      <c r="F309" s="96"/>
      <c r="G309" s="98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89"/>
    </row>
    <row r="310" spans="1:21" s="73" customFormat="1" ht="15.75">
      <c r="A310" s="96"/>
      <c r="B310" s="96"/>
      <c r="C310" s="97"/>
      <c r="D310" s="96"/>
      <c r="E310" s="96"/>
      <c r="F310" s="96"/>
      <c r="G310" s="98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89"/>
    </row>
    <row r="311" spans="1:21" s="73" customFormat="1" ht="15.75">
      <c r="A311" s="96"/>
      <c r="B311" s="96"/>
      <c r="C311" s="97"/>
      <c r="D311" s="96"/>
      <c r="E311" s="96"/>
      <c r="F311" s="96"/>
      <c r="G311" s="98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89"/>
    </row>
    <row r="312" spans="1:21" s="73" customFormat="1" ht="15.75">
      <c r="A312" s="96"/>
      <c r="B312" s="96"/>
      <c r="C312" s="97"/>
      <c r="D312" s="96"/>
      <c r="E312" s="96"/>
      <c r="F312" s="96"/>
      <c r="G312" s="98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89"/>
    </row>
    <row r="313" spans="1:21" s="73" customFormat="1" ht="15.75">
      <c r="A313" s="96"/>
      <c r="B313" s="96"/>
      <c r="C313" s="97"/>
      <c r="D313" s="96"/>
      <c r="E313" s="96"/>
      <c r="F313" s="96"/>
      <c r="G313" s="98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89"/>
    </row>
    <row r="314" spans="1:21" s="73" customFormat="1" ht="15.75">
      <c r="A314" s="96"/>
      <c r="B314" s="96"/>
      <c r="C314" s="97"/>
      <c r="D314" s="96"/>
      <c r="E314" s="96"/>
      <c r="F314" s="96"/>
      <c r="G314" s="98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89"/>
    </row>
    <row r="315" spans="1:21" s="73" customFormat="1" ht="15.75">
      <c r="A315" s="96"/>
      <c r="B315" s="96"/>
      <c r="C315" s="97"/>
      <c r="D315" s="96"/>
      <c r="E315" s="96"/>
      <c r="F315" s="96"/>
      <c r="G315" s="98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89"/>
    </row>
  </sheetData>
  <sheetProtection/>
  <autoFilter ref="A6:V26"/>
  <mergeCells count="15">
    <mergeCell ref="F3:F5"/>
    <mergeCell ref="I4:K4"/>
    <mergeCell ref="L4:N4"/>
    <mergeCell ref="O4:Q4"/>
    <mergeCell ref="R4:T4"/>
    <mergeCell ref="A1:T1"/>
    <mergeCell ref="R2:T2"/>
    <mergeCell ref="A3:A5"/>
    <mergeCell ref="B3:B5"/>
    <mergeCell ref="C3:C5"/>
    <mergeCell ref="D3:D5"/>
    <mergeCell ref="E3:E5"/>
    <mergeCell ref="G3:G5"/>
    <mergeCell ref="H3:H5"/>
    <mergeCell ref="I3:T3"/>
  </mergeCells>
  <printOptions/>
  <pageMargins left="0" right="0" top="0" bottom="0" header="0.15748031496062992" footer="0.15748031496062992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W84"/>
  <sheetViews>
    <sheetView zoomScale="70" zoomScaleNormal="70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C24" sqref="C24"/>
    </sheetView>
  </sheetViews>
  <sheetFormatPr defaultColWidth="9.00390625" defaultRowHeight="12.75"/>
  <cols>
    <col min="1" max="1" width="6.75390625" style="142" customWidth="1"/>
    <col min="2" max="2" width="56.625" style="1" customWidth="1"/>
    <col min="3" max="3" width="9.75390625" style="2" customWidth="1"/>
    <col min="4" max="4" width="16.75390625" style="1" customWidth="1"/>
    <col min="5" max="5" width="13.375" style="1" customWidth="1"/>
    <col min="6" max="6" width="10.625" style="1" customWidth="1"/>
    <col min="7" max="7" width="19.00390625" style="1" customWidth="1"/>
    <col min="8" max="8" width="15.00390625" style="25" customWidth="1"/>
    <col min="9" max="19" width="10.625" style="25" customWidth="1"/>
    <col min="20" max="20" width="11.875" style="25" customWidth="1"/>
    <col min="21" max="21" width="168.25390625" style="73" customWidth="1"/>
  </cols>
  <sheetData>
    <row r="1" spans="1:20" ht="20.25">
      <c r="A1" s="437" t="s">
        <v>70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</row>
    <row r="2" spans="1:20" ht="15.75">
      <c r="A2" s="14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7:20" ht="16.5" thickBot="1">
      <c r="G3" s="3"/>
      <c r="R3" s="461"/>
      <c r="S3" s="461"/>
      <c r="T3" s="461"/>
    </row>
    <row r="4" spans="1:21" ht="16.5" thickBot="1">
      <c r="A4" s="462"/>
      <c r="B4" s="463" t="s">
        <v>0</v>
      </c>
      <c r="C4" s="464" t="s">
        <v>1</v>
      </c>
      <c r="D4" s="464" t="s">
        <v>2</v>
      </c>
      <c r="E4" s="467" t="s">
        <v>3</v>
      </c>
      <c r="F4" s="440" t="s">
        <v>54</v>
      </c>
      <c r="G4" s="470" t="s">
        <v>4</v>
      </c>
      <c r="H4" s="460" t="s">
        <v>5</v>
      </c>
      <c r="I4" s="460" t="s">
        <v>69</v>
      </c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9"/>
      <c r="U4" s="455"/>
    </row>
    <row r="5" spans="1:21" ht="16.5" thickBot="1">
      <c r="A5" s="462"/>
      <c r="B5" s="463"/>
      <c r="C5" s="465"/>
      <c r="D5" s="465"/>
      <c r="E5" s="468"/>
      <c r="F5" s="441"/>
      <c r="G5" s="471"/>
      <c r="H5" s="457"/>
      <c r="I5" s="457" t="s">
        <v>6</v>
      </c>
      <c r="J5" s="458"/>
      <c r="K5" s="459"/>
      <c r="L5" s="457" t="s">
        <v>7</v>
      </c>
      <c r="M5" s="458"/>
      <c r="N5" s="459"/>
      <c r="O5" s="457" t="s">
        <v>8</v>
      </c>
      <c r="P5" s="458"/>
      <c r="Q5" s="459"/>
      <c r="R5" s="457" t="s">
        <v>9</v>
      </c>
      <c r="S5" s="458"/>
      <c r="T5" s="459"/>
      <c r="U5" s="456"/>
    </row>
    <row r="6" spans="1:21" ht="36" customHeight="1" thickBot="1">
      <c r="A6" s="462"/>
      <c r="B6" s="463"/>
      <c r="C6" s="466"/>
      <c r="D6" s="466"/>
      <c r="E6" s="469"/>
      <c r="F6" s="442"/>
      <c r="G6" s="472"/>
      <c r="H6" s="457"/>
      <c r="I6" s="27" t="s">
        <v>10</v>
      </c>
      <c r="J6" s="28" t="s">
        <v>11</v>
      </c>
      <c r="K6" s="28" t="s">
        <v>12</v>
      </c>
      <c r="L6" s="27" t="s">
        <v>13</v>
      </c>
      <c r="M6" s="27" t="s">
        <v>14</v>
      </c>
      <c r="N6" s="27" t="s">
        <v>15</v>
      </c>
      <c r="O6" s="27" t="s">
        <v>16</v>
      </c>
      <c r="P6" s="27" t="s">
        <v>17</v>
      </c>
      <c r="Q6" s="26" t="s">
        <v>26</v>
      </c>
      <c r="R6" s="26" t="s">
        <v>18</v>
      </c>
      <c r="S6" s="26" t="s">
        <v>19</v>
      </c>
      <c r="T6" s="26" t="s">
        <v>20</v>
      </c>
      <c r="U6" s="456"/>
    </row>
    <row r="7" spans="1:21" ht="15.75">
      <c r="A7" s="362"/>
      <c r="B7" s="363"/>
      <c r="C7" s="364"/>
      <c r="D7" s="364"/>
      <c r="E7" s="363"/>
      <c r="F7" s="365"/>
      <c r="G7" s="366"/>
      <c r="H7" s="367"/>
      <c r="I7" s="368"/>
      <c r="J7" s="369"/>
      <c r="K7" s="370"/>
      <c r="L7" s="368"/>
      <c r="M7" s="371"/>
      <c r="N7" s="372"/>
      <c r="O7" s="368"/>
      <c r="P7" s="371"/>
      <c r="Q7" s="373"/>
      <c r="R7" s="367"/>
      <c r="S7" s="361"/>
      <c r="T7" s="373"/>
      <c r="U7" s="369"/>
    </row>
    <row r="8" spans="1:21" ht="30" customHeight="1">
      <c r="A8" s="400">
        <v>15</v>
      </c>
      <c r="B8" s="227" t="s">
        <v>43</v>
      </c>
      <c r="C8" s="184" t="s">
        <v>24</v>
      </c>
      <c r="D8" s="185" t="s">
        <v>25</v>
      </c>
      <c r="E8" s="185" t="s">
        <v>25</v>
      </c>
      <c r="F8" s="270" t="s">
        <v>56</v>
      </c>
      <c r="G8" s="399" t="s">
        <v>27</v>
      </c>
      <c r="H8" s="254">
        <f aca="true" t="shared" si="0" ref="H8:H15">SUM(I8:T8)</f>
        <v>71.68</v>
      </c>
      <c r="I8" s="229"/>
      <c r="J8" s="230"/>
      <c r="K8" s="231">
        <v>8.64</v>
      </c>
      <c r="L8" s="229">
        <v>6.41</v>
      </c>
      <c r="M8" s="230"/>
      <c r="N8" s="232">
        <v>11.42</v>
      </c>
      <c r="O8" s="233"/>
      <c r="P8" s="234"/>
      <c r="Q8" s="231">
        <v>45.21</v>
      </c>
      <c r="R8" s="235"/>
      <c r="S8" s="234"/>
      <c r="T8" s="232"/>
      <c r="U8" s="378"/>
    </row>
    <row r="9" spans="1:21" ht="30.75" customHeight="1">
      <c r="A9" s="400">
        <v>16</v>
      </c>
      <c r="B9" s="228" t="s">
        <v>44</v>
      </c>
      <c r="C9" s="163" t="s">
        <v>24</v>
      </c>
      <c r="D9" s="164" t="s">
        <v>25</v>
      </c>
      <c r="E9" s="164" t="s">
        <v>25</v>
      </c>
      <c r="F9" s="270" t="s">
        <v>56</v>
      </c>
      <c r="G9" s="271" t="s">
        <v>28</v>
      </c>
      <c r="H9" s="162">
        <f t="shared" si="0"/>
        <v>123.88</v>
      </c>
      <c r="I9" s="236"/>
      <c r="J9" s="237">
        <v>4.79</v>
      </c>
      <c r="K9" s="238">
        <v>4.88</v>
      </c>
      <c r="L9" s="236">
        <v>13.75</v>
      </c>
      <c r="M9" s="237">
        <v>1.88</v>
      </c>
      <c r="N9" s="239">
        <v>8.37</v>
      </c>
      <c r="O9" s="240">
        <v>14.52</v>
      </c>
      <c r="P9" s="241">
        <v>5.37</v>
      </c>
      <c r="Q9" s="238">
        <v>57.36</v>
      </c>
      <c r="R9" s="242">
        <v>12.96</v>
      </c>
      <c r="S9" s="241"/>
      <c r="T9" s="239"/>
      <c r="U9" s="378"/>
    </row>
    <row r="10" spans="1:21" ht="26.25" customHeight="1">
      <c r="A10" s="400">
        <v>17</v>
      </c>
      <c r="B10" s="81" t="s">
        <v>50</v>
      </c>
      <c r="C10" s="31" t="s">
        <v>24</v>
      </c>
      <c r="D10" s="29" t="s">
        <v>25</v>
      </c>
      <c r="E10" s="4" t="s">
        <v>22</v>
      </c>
      <c r="F10" s="270" t="s">
        <v>56</v>
      </c>
      <c r="G10" s="139" t="s">
        <v>28</v>
      </c>
      <c r="H10" s="248">
        <f t="shared" si="0"/>
        <v>0</v>
      </c>
      <c r="I10" s="110"/>
      <c r="J10" s="111"/>
      <c r="K10" s="244"/>
      <c r="L10" s="110"/>
      <c r="M10" s="111"/>
      <c r="N10" s="245"/>
      <c r="O10" s="246"/>
      <c r="P10" s="84"/>
      <c r="Q10" s="244"/>
      <c r="R10" s="83"/>
      <c r="S10" s="84"/>
      <c r="T10" s="245"/>
      <c r="U10" s="378"/>
    </row>
    <row r="11" spans="1:21" ht="26.25" customHeight="1">
      <c r="A11" s="400">
        <v>18</v>
      </c>
      <c r="B11" s="81" t="s">
        <v>85</v>
      </c>
      <c r="C11" s="31" t="s">
        <v>51</v>
      </c>
      <c r="D11" s="29" t="s">
        <v>25</v>
      </c>
      <c r="E11" s="388" t="s">
        <v>64</v>
      </c>
      <c r="F11" s="270" t="s">
        <v>56</v>
      </c>
      <c r="G11" s="377" t="s">
        <v>27</v>
      </c>
      <c r="H11" s="389">
        <f t="shared" si="0"/>
        <v>0</v>
      </c>
      <c r="I11" s="390"/>
      <c r="J11" s="391"/>
      <c r="K11" s="392"/>
      <c r="L11" s="390"/>
      <c r="M11" s="391"/>
      <c r="N11" s="387"/>
      <c r="O11" s="393"/>
      <c r="P11" s="394"/>
      <c r="Q11" s="392"/>
      <c r="R11" s="395"/>
      <c r="S11" s="394"/>
      <c r="T11" s="387"/>
      <c r="U11" s="378"/>
    </row>
    <row r="12" spans="1:21" ht="27" customHeight="1">
      <c r="A12" s="400">
        <v>19</v>
      </c>
      <c r="B12" s="81" t="s">
        <v>57</v>
      </c>
      <c r="C12" s="31" t="s">
        <v>24</v>
      </c>
      <c r="D12" s="29" t="s">
        <v>25</v>
      </c>
      <c r="E12" s="4" t="s">
        <v>22</v>
      </c>
      <c r="F12" s="270" t="s">
        <v>56</v>
      </c>
      <c r="G12" s="82" t="s">
        <v>28</v>
      </c>
      <c r="H12" s="248">
        <f t="shared" si="0"/>
        <v>0</v>
      </c>
      <c r="I12" s="79"/>
      <c r="J12" s="111"/>
      <c r="K12" s="244"/>
      <c r="L12" s="110"/>
      <c r="M12" s="111"/>
      <c r="N12" s="245"/>
      <c r="O12" s="246"/>
      <c r="P12" s="84"/>
      <c r="Q12" s="244"/>
      <c r="R12" s="83"/>
      <c r="S12" s="84"/>
      <c r="T12" s="245"/>
      <c r="U12" s="378"/>
    </row>
    <row r="13" spans="1:21" ht="27" customHeight="1">
      <c r="A13" s="400">
        <v>20</v>
      </c>
      <c r="B13" s="81" t="s">
        <v>84</v>
      </c>
      <c r="C13" s="31" t="s">
        <v>24</v>
      </c>
      <c r="D13" s="29" t="s">
        <v>25</v>
      </c>
      <c r="E13" s="4" t="s">
        <v>22</v>
      </c>
      <c r="F13" s="270" t="s">
        <v>56</v>
      </c>
      <c r="G13" s="82" t="s">
        <v>28</v>
      </c>
      <c r="H13" s="248">
        <f t="shared" si="0"/>
        <v>0</v>
      </c>
      <c r="I13" s="79"/>
      <c r="J13" s="111"/>
      <c r="K13" s="244"/>
      <c r="L13" s="110"/>
      <c r="M13" s="111"/>
      <c r="N13" s="245"/>
      <c r="O13" s="246"/>
      <c r="P13" s="84"/>
      <c r="Q13" s="244"/>
      <c r="R13" s="83"/>
      <c r="S13" s="84"/>
      <c r="T13" s="245"/>
      <c r="U13" s="378"/>
    </row>
    <row r="14" spans="1:21" ht="26.25" customHeight="1">
      <c r="A14" s="401">
        <v>21</v>
      </c>
      <c r="B14" s="265" t="s">
        <v>59</v>
      </c>
      <c r="C14" s="31" t="s">
        <v>24</v>
      </c>
      <c r="D14" s="29" t="s">
        <v>25</v>
      </c>
      <c r="E14" s="4" t="s">
        <v>22</v>
      </c>
      <c r="F14" s="253" t="s">
        <v>56</v>
      </c>
      <c r="G14" s="206" t="s">
        <v>27</v>
      </c>
      <c r="H14" s="255">
        <f t="shared" si="0"/>
        <v>0</v>
      </c>
      <c r="I14" s="79"/>
      <c r="J14" s="111"/>
      <c r="K14" s="244"/>
      <c r="L14" s="110"/>
      <c r="M14" s="111"/>
      <c r="N14" s="245"/>
      <c r="O14" s="246"/>
      <c r="P14" s="84"/>
      <c r="Q14" s="244"/>
      <c r="R14" s="83"/>
      <c r="S14" s="84"/>
      <c r="T14" s="245"/>
      <c r="U14" s="378"/>
    </row>
    <row r="15" spans="1:21" ht="32.25" customHeight="1">
      <c r="A15" s="430"/>
      <c r="B15" s="354" t="s">
        <v>97</v>
      </c>
      <c r="C15" s="31" t="s">
        <v>103</v>
      </c>
      <c r="D15" s="29" t="s">
        <v>99</v>
      </c>
      <c r="E15" s="388" t="s">
        <v>64</v>
      </c>
      <c r="F15" s="253" t="s">
        <v>56</v>
      </c>
      <c r="G15" s="82" t="s">
        <v>28</v>
      </c>
      <c r="H15" s="431">
        <f t="shared" si="0"/>
        <v>51.05</v>
      </c>
      <c r="I15" s="355"/>
      <c r="J15" s="356"/>
      <c r="K15" s="357"/>
      <c r="L15" s="358"/>
      <c r="M15" s="359"/>
      <c r="N15" s="433">
        <v>51.05</v>
      </c>
      <c r="O15" s="359"/>
      <c r="P15" s="330"/>
      <c r="Q15" s="328"/>
      <c r="R15" s="358"/>
      <c r="S15" s="359"/>
      <c r="T15" s="360"/>
      <c r="U15" s="171"/>
    </row>
    <row r="16" spans="1:21" ht="21.75" customHeight="1" thickBot="1">
      <c r="A16" s="156"/>
      <c r="B16" s="149" t="s">
        <v>106</v>
      </c>
      <c r="C16" s="31" t="s">
        <v>104</v>
      </c>
      <c r="D16" s="29" t="s">
        <v>105</v>
      </c>
      <c r="E16" s="4" t="s">
        <v>22</v>
      </c>
      <c r="F16" s="270" t="s">
        <v>56</v>
      </c>
      <c r="G16" s="82" t="s">
        <v>28</v>
      </c>
      <c r="H16" s="248">
        <f>SUM(I16:T16)</f>
        <v>44.36</v>
      </c>
      <c r="I16" s="311"/>
      <c r="J16" s="312"/>
      <c r="K16" s="313"/>
      <c r="L16" s="311"/>
      <c r="M16" s="312"/>
      <c r="N16" s="314"/>
      <c r="O16" s="315"/>
      <c r="P16" s="316"/>
      <c r="Q16" s="314"/>
      <c r="R16" s="315"/>
      <c r="S16" s="316"/>
      <c r="T16" s="247">
        <v>44.36</v>
      </c>
      <c r="U16" s="171"/>
    </row>
    <row r="17" spans="1:21" ht="22.5" customHeight="1" hidden="1">
      <c r="A17" s="156"/>
      <c r="B17" s="217"/>
      <c r="C17" s="31"/>
      <c r="D17" s="29"/>
      <c r="E17" s="4"/>
      <c r="F17" s="253"/>
      <c r="G17" s="410"/>
      <c r="H17" s="249"/>
      <c r="I17" s="110"/>
      <c r="J17" s="111"/>
      <c r="K17" s="244"/>
      <c r="L17" s="110"/>
      <c r="M17" s="111"/>
      <c r="N17" s="245"/>
      <c r="O17" s="83"/>
      <c r="P17" s="84"/>
      <c r="Q17" s="245"/>
      <c r="R17" s="83"/>
      <c r="S17" s="84"/>
      <c r="T17" s="245"/>
      <c r="U17" s="171"/>
    </row>
    <row r="18" spans="1:21" ht="20.25" customHeight="1" hidden="1" thickBot="1">
      <c r="A18" s="156"/>
      <c r="B18" s="217"/>
      <c r="C18" s="31"/>
      <c r="D18" s="29"/>
      <c r="E18" s="4"/>
      <c r="F18" s="253"/>
      <c r="G18" s="410"/>
      <c r="H18" s="317"/>
      <c r="I18" s="308"/>
      <c r="J18" s="306"/>
      <c r="K18" s="307"/>
      <c r="L18" s="308"/>
      <c r="M18" s="306"/>
      <c r="N18" s="309"/>
      <c r="O18" s="310"/>
      <c r="P18" s="305"/>
      <c r="Q18" s="309"/>
      <c r="R18" s="310"/>
      <c r="S18" s="305"/>
      <c r="T18" s="245"/>
      <c r="U18" s="171"/>
    </row>
    <row r="19" spans="1:20" ht="15.75">
      <c r="A19" s="411"/>
      <c r="B19" s="412"/>
      <c r="C19" s="413"/>
      <c r="D19" s="414"/>
      <c r="E19" s="414"/>
      <c r="F19" s="414"/>
      <c r="G19" s="415"/>
      <c r="H19" s="416"/>
      <c r="I19" s="417"/>
      <c r="J19" s="418"/>
      <c r="K19" s="419"/>
      <c r="L19" s="420"/>
      <c r="M19" s="421"/>
      <c r="N19" s="422"/>
      <c r="O19" s="420"/>
      <c r="P19" s="421"/>
      <c r="Q19" s="422"/>
      <c r="R19" s="420"/>
      <c r="S19" s="421"/>
      <c r="T19" s="423"/>
    </row>
    <row r="20" spans="1:20" ht="16.5" thickBot="1">
      <c r="A20" s="157"/>
      <c r="B20" s="154"/>
      <c r="C20" s="33"/>
      <c r="D20" s="11"/>
      <c r="E20" s="10"/>
      <c r="F20" s="10"/>
      <c r="G20" s="174"/>
      <c r="H20" s="34"/>
      <c r="I20" s="167"/>
      <c r="J20" s="137"/>
      <c r="K20" s="168"/>
      <c r="L20" s="167"/>
      <c r="M20" s="137"/>
      <c r="N20" s="168"/>
      <c r="O20" s="167"/>
      <c r="P20" s="137"/>
      <c r="Q20" s="168"/>
      <c r="R20" s="167"/>
      <c r="S20" s="137"/>
      <c r="T20" s="168"/>
    </row>
    <row r="21" spans="1:23" ht="16.5" thickBot="1">
      <c r="A21" s="143"/>
      <c r="B21" s="155" t="s">
        <v>29</v>
      </c>
      <c r="C21" s="35"/>
      <c r="D21" s="18"/>
      <c r="E21" s="19"/>
      <c r="F21" s="19"/>
      <c r="G21" s="175"/>
      <c r="H21" s="20">
        <f>SUM(H8:H16)</f>
        <v>290.97</v>
      </c>
      <c r="I21" s="20">
        <f aca="true" t="shared" si="1" ref="I21:T21">SUM(I8:I16)</f>
        <v>0</v>
      </c>
      <c r="J21" s="20">
        <f t="shared" si="1"/>
        <v>4.79</v>
      </c>
      <c r="K21" s="20">
        <f t="shared" si="1"/>
        <v>13.52</v>
      </c>
      <c r="L21" s="20">
        <f t="shared" si="1"/>
        <v>20.16</v>
      </c>
      <c r="M21" s="20">
        <f t="shared" si="1"/>
        <v>1.88</v>
      </c>
      <c r="N21" s="20">
        <f t="shared" si="1"/>
        <v>70.84</v>
      </c>
      <c r="O21" s="20">
        <f t="shared" si="1"/>
        <v>14.52</v>
      </c>
      <c r="P21" s="20">
        <f t="shared" si="1"/>
        <v>5.37</v>
      </c>
      <c r="Q21" s="20">
        <f t="shared" si="1"/>
        <v>102.57</v>
      </c>
      <c r="R21" s="20">
        <f t="shared" si="1"/>
        <v>12.96</v>
      </c>
      <c r="S21" s="20">
        <f t="shared" si="1"/>
        <v>0</v>
      </c>
      <c r="T21" s="20">
        <f t="shared" si="1"/>
        <v>44.36</v>
      </c>
      <c r="V21" s="138"/>
      <c r="W21" s="138"/>
    </row>
    <row r="22" spans="1:21" s="89" customFormat="1" ht="15.75">
      <c r="A22" s="144"/>
      <c r="B22" s="259"/>
      <c r="C22" s="97"/>
      <c r="D22" s="96"/>
      <c r="E22" s="96"/>
      <c r="F22" s="96"/>
      <c r="G22" s="176"/>
      <c r="H22" s="176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73"/>
    </row>
    <row r="23" spans="1:21" s="89" customFormat="1" ht="15.75">
      <c r="A23" s="144"/>
      <c r="B23" s="259"/>
      <c r="C23" s="97"/>
      <c r="D23" s="96"/>
      <c r="E23" s="96"/>
      <c r="F23" s="96"/>
      <c r="G23" s="176"/>
      <c r="H23" s="176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73"/>
    </row>
    <row r="24" spans="1:21" s="89" customFormat="1" ht="15.75">
      <c r="A24" s="144"/>
      <c r="B24" s="259"/>
      <c r="C24" s="97"/>
      <c r="D24" s="96"/>
      <c r="E24" s="96"/>
      <c r="F24" s="96"/>
      <c r="G24" s="176"/>
      <c r="H24" s="176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73"/>
    </row>
    <row r="25" spans="1:21" s="89" customFormat="1" ht="15.75">
      <c r="A25" s="144"/>
      <c r="B25" s="259"/>
      <c r="C25" s="97"/>
      <c r="D25" s="96"/>
      <c r="E25" s="96"/>
      <c r="F25" s="96"/>
      <c r="G25" s="176"/>
      <c r="H25" s="176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73"/>
    </row>
    <row r="26" spans="1:21" s="89" customFormat="1" ht="15.75">
      <c r="A26" s="144"/>
      <c r="B26" s="96"/>
      <c r="C26" s="97"/>
      <c r="D26" s="96"/>
      <c r="E26" s="96"/>
      <c r="F26" s="96"/>
      <c r="G26" s="96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73"/>
    </row>
    <row r="27" spans="1:21" s="89" customFormat="1" ht="15.75">
      <c r="A27" s="144"/>
      <c r="B27" s="96"/>
      <c r="C27" s="97"/>
      <c r="D27" s="96"/>
      <c r="E27" s="96"/>
      <c r="F27" s="96"/>
      <c r="G27" s="96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73"/>
    </row>
    <row r="28" spans="1:21" s="89" customFormat="1" ht="15.75">
      <c r="A28" s="144"/>
      <c r="B28" s="96"/>
      <c r="C28" s="97"/>
      <c r="D28" s="96"/>
      <c r="E28" s="96"/>
      <c r="F28" s="96"/>
      <c r="G28" s="96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73"/>
    </row>
    <row r="29" spans="1:21" s="89" customFormat="1" ht="15.75">
      <c r="A29" s="144"/>
      <c r="B29" s="96"/>
      <c r="C29" s="97"/>
      <c r="D29" s="96"/>
      <c r="E29" s="96"/>
      <c r="F29" s="96"/>
      <c r="G29" s="96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73"/>
    </row>
    <row r="30" spans="1:21" s="89" customFormat="1" ht="15.75">
      <c r="A30" s="144"/>
      <c r="B30" s="96"/>
      <c r="C30" s="97"/>
      <c r="D30" s="96"/>
      <c r="E30" s="96"/>
      <c r="F30" s="96"/>
      <c r="G30" s="96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73"/>
    </row>
    <row r="31" spans="1:21" s="89" customFormat="1" ht="15.75">
      <c r="A31" s="144"/>
      <c r="B31" s="96"/>
      <c r="C31" s="97"/>
      <c r="D31" s="96"/>
      <c r="E31" s="96"/>
      <c r="F31" s="96"/>
      <c r="G31" s="96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73"/>
    </row>
    <row r="32" spans="1:21" s="89" customFormat="1" ht="15.75">
      <c r="A32" s="144"/>
      <c r="B32" s="96"/>
      <c r="C32" s="97"/>
      <c r="D32" s="96"/>
      <c r="E32" s="96"/>
      <c r="F32" s="96"/>
      <c r="G32" s="96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73"/>
    </row>
    <row r="33" spans="1:21" s="89" customFormat="1" ht="15.75">
      <c r="A33" s="144"/>
      <c r="B33" s="96"/>
      <c r="C33" s="97"/>
      <c r="D33" s="96"/>
      <c r="E33" s="96"/>
      <c r="F33" s="96"/>
      <c r="G33" s="96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73"/>
    </row>
    <row r="34" spans="1:21" s="89" customFormat="1" ht="15.75">
      <c r="A34" s="144"/>
      <c r="B34" s="96"/>
      <c r="C34" s="97"/>
      <c r="D34" s="96"/>
      <c r="E34" s="96"/>
      <c r="F34" s="96"/>
      <c r="G34" s="96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73"/>
    </row>
    <row r="35" spans="1:21" s="89" customFormat="1" ht="15.75">
      <c r="A35" s="144"/>
      <c r="B35" s="96"/>
      <c r="C35" s="97"/>
      <c r="D35" s="96"/>
      <c r="E35" s="96"/>
      <c r="F35" s="96"/>
      <c r="G35" s="96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73"/>
    </row>
    <row r="36" spans="1:21" s="89" customFormat="1" ht="15.75">
      <c r="A36" s="144"/>
      <c r="B36" s="96"/>
      <c r="C36" s="97"/>
      <c r="D36" s="96"/>
      <c r="E36" s="96"/>
      <c r="F36" s="96"/>
      <c r="G36" s="96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73"/>
    </row>
    <row r="37" spans="1:21" s="89" customFormat="1" ht="15.75">
      <c r="A37" s="144"/>
      <c r="B37" s="96"/>
      <c r="C37" s="97"/>
      <c r="D37" s="96"/>
      <c r="E37" s="96"/>
      <c r="F37" s="96"/>
      <c r="G37" s="96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73"/>
    </row>
    <row r="38" spans="1:21" s="89" customFormat="1" ht="15.75">
      <c r="A38" s="144"/>
      <c r="B38" s="96"/>
      <c r="C38" s="97"/>
      <c r="D38" s="96"/>
      <c r="E38" s="96"/>
      <c r="F38" s="96"/>
      <c r="G38" s="96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73"/>
    </row>
    <row r="39" spans="1:21" s="89" customFormat="1" ht="15.75">
      <c r="A39" s="144"/>
      <c r="B39" s="96"/>
      <c r="C39" s="97"/>
      <c r="D39" s="96"/>
      <c r="E39" s="96"/>
      <c r="F39" s="96"/>
      <c r="G39" s="96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73"/>
    </row>
    <row r="40" spans="1:21" s="89" customFormat="1" ht="15.75">
      <c r="A40" s="144"/>
      <c r="B40" s="96"/>
      <c r="C40" s="97"/>
      <c r="D40" s="96"/>
      <c r="E40" s="96"/>
      <c r="F40" s="96"/>
      <c r="G40" s="96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73"/>
    </row>
    <row r="41" spans="1:21" s="89" customFormat="1" ht="15.75">
      <c r="A41" s="144"/>
      <c r="B41" s="96"/>
      <c r="C41" s="97"/>
      <c r="D41" s="96"/>
      <c r="E41" s="96"/>
      <c r="F41" s="96"/>
      <c r="G41" s="96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73"/>
    </row>
    <row r="42" spans="1:21" s="89" customFormat="1" ht="15.75">
      <c r="A42" s="144"/>
      <c r="B42" s="96"/>
      <c r="C42" s="97"/>
      <c r="D42" s="96"/>
      <c r="E42" s="96"/>
      <c r="F42" s="96"/>
      <c r="G42" s="96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73"/>
    </row>
    <row r="43" spans="1:21" s="89" customFormat="1" ht="15.75">
      <c r="A43" s="144"/>
      <c r="B43" s="96"/>
      <c r="C43" s="97"/>
      <c r="D43" s="96"/>
      <c r="E43" s="96"/>
      <c r="F43" s="96"/>
      <c r="G43" s="96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73"/>
    </row>
    <row r="44" spans="1:21" s="89" customFormat="1" ht="15.75">
      <c r="A44" s="144"/>
      <c r="B44" s="96"/>
      <c r="C44" s="97"/>
      <c r="D44" s="96"/>
      <c r="E44" s="96"/>
      <c r="F44" s="96"/>
      <c r="G44" s="96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73"/>
    </row>
    <row r="45" spans="1:21" s="89" customFormat="1" ht="15.75">
      <c r="A45" s="144"/>
      <c r="B45" s="96"/>
      <c r="C45" s="97"/>
      <c r="D45" s="96"/>
      <c r="E45" s="96"/>
      <c r="F45" s="96"/>
      <c r="G45" s="96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73"/>
    </row>
    <row r="46" spans="1:21" s="89" customFormat="1" ht="15.75">
      <c r="A46" s="144"/>
      <c r="B46" s="96"/>
      <c r="C46" s="97"/>
      <c r="D46" s="96"/>
      <c r="E46" s="96"/>
      <c r="F46" s="96"/>
      <c r="G46" s="96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73"/>
    </row>
    <row r="47" spans="1:21" s="89" customFormat="1" ht="15.75">
      <c r="A47" s="144"/>
      <c r="B47" s="96"/>
      <c r="C47" s="97"/>
      <c r="D47" s="96"/>
      <c r="E47" s="96"/>
      <c r="F47" s="96"/>
      <c r="G47" s="96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73"/>
    </row>
    <row r="48" spans="1:21" s="89" customFormat="1" ht="15.75">
      <c r="A48" s="144"/>
      <c r="B48" s="96"/>
      <c r="C48" s="97"/>
      <c r="D48" s="96"/>
      <c r="E48" s="96"/>
      <c r="F48" s="96"/>
      <c r="G48" s="96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73"/>
    </row>
    <row r="49" spans="1:21" s="89" customFormat="1" ht="15.75">
      <c r="A49" s="144"/>
      <c r="B49" s="96"/>
      <c r="C49" s="97"/>
      <c r="D49" s="96"/>
      <c r="E49" s="96"/>
      <c r="F49" s="96"/>
      <c r="G49" s="96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73"/>
    </row>
    <row r="50" spans="1:21" s="89" customFormat="1" ht="15.75">
      <c r="A50" s="144"/>
      <c r="B50" s="96"/>
      <c r="C50" s="97"/>
      <c r="D50" s="96"/>
      <c r="E50" s="96"/>
      <c r="F50" s="96"/>
      <c r="G50" s="96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73"/>
    </row>
    <row r="51" spans="1:21" s="89" customFormat="1" ht="15.75">
      <c r="A51" s="144"/>
      <c r="B51" s="96"/>
      <c r="C51" s="97"/>
      <c r="D51" s="96"/>
      <c r="E51" s="96"/>
      <c r="F51" s="96"/>
      <c r="G51" s="96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73"/>
    </row>
    <row r="52" spans="1:21" s="89" customFormat="1" ht="15.75">
      <c r="A52" s="144"/>
      <c r="B52" s="96"/>
      <c r="C52" s="97"/>
      <c r="D52" s="96"/>
      <c r="E52" s="96"/>
      <c r="F52" s="96"/>
      <c r="G52" s="96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73"/>
    </row>
    <row r="53" spans="1:20" ht="15.75">
      <c r="A53" s="145"/>
      <c r="B53" s="21"/>
      <c r="C53" s="22"/>
      <c r="D53" s="21"/>
      <c r="E53" s="21"/>
      <c r="F53" s="21"/>
      <c r="G53" s="21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ht="15.75">
      <c r="A54" s="145"/>
      <c r="B54" s="21"/>
      <c r="C54" s="22"/>
      <c r="D54" s="21"/>
      <c r="E54" s="21"/>
      <c r="F54" s="21"/>
      <c r="G54" s="21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5.75">
      <c r="A55" s="145"/>
      <c r="B55" s="21"/>
      <c r="C55" s="22"/>
      <c r="D55" s="21"/>
      <c r="E55" s="21"/>
      <c r="F55" s="21"/>
      <c r="G55" s="21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15.75">
      <c r="A56" s="145"/>
      <c r="B56" s="21"/>
      <c r="C56" s="22"/>
      <c r="D56" s="21"/>
      <c r="E56" s="21"/>
      <c r="F56" s="21"/>
      <c r="G56" s="21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15.75">
      <c r="A57" s="145"/>
      <c r="B57" s="21"/>
      <c r="C57" s="22"/>
      <c r="D57" s="21"/>
      <c r="E57" s="21"/>
      <c r="F57" s="21"/>
      <c r="G57" s="21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ht="15.75">
      <c r="A58" s="145"/>
      <c r="B58" s="21"/>
      <c r="C58" s="22"/>
      <c r="D58" s="21"/>
      <c r="E58" s="21"/>
      <c r="F58" s="21"/>
      <c r="G58" s="21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5.75">
      <c r="A59" s="145"/>
      <c r="B59" s="21"/>
      <c r="C59" s="22"/>
      <c r="D59" s="21"/>
      <c r="E59" s="21"/>
      <c r="F59" s="21"/>
      <c r="G59" s="21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 ht="15.75">
      <c r="A60" s="145"/>
      <c r="B60" s="21"/>
      <c r="C60" s="22"/>
      <c r="D60" s="21"/>
      <c r="E60" s="21"/>
      <c r="F60" s="21"/>
      <c r="G60" s="21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ht="15.75">
      <c r="A61" s="145"/>
      <c r="B61" s="21"/>
      <c r="C61" s="22"/>
      <c r="D61" s="21"/>
      <c r="E61" s="21"/>
      <c r="F61" s="21"/>
      <c r="G61" s="21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15.75">
      <c r="A62" s="145"/>
      <c r="B62" s="21"/>
      <c r="C62" s="22"/>
      <c r="D62" s="21"/>
      <c r="E62" s="21"/>
      <c r="F62" s="21"/>
      <c r="G62" s="21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5.75">
      <c r="A63" s="145"/>
      <c r="B63" s="21"/>
      <c r="C63" s="22"/>
      <c r="D63" s="21"/>
      <c r="E63" s="21"/>
      <c r="F63" s="21"/>
      <c r="G63" s="21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ht="15.75">
      <c r="A64" s="145"/>
      <c r="B64" s="21"/>
      <c r="C64" s="22"/>
      <c r="D64" s="21"/>
      <c r="E64" s="21"/>
      <c r="F64" s="21"/>
      <c r="G64" s="21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ht="15.75">
      <c r="A65" s="145"/>
      <c r="B65" s="21"/>
      <c r="C65" s="22"/>
      <c r="D65" s="21"/>
      <c r="E65" s="21"/>
      <c r="F65" s="21"/>
      <c r="G65" s="21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1:20" ht="15.75">
      <c r="A66" s="145"/>
      <c r="B66" s="21"/>
      <c r="C66" s="22"/>
      <c r="D66" s="21"/>
      <c r="E66" s="21"/>
      <c r="F66" s="21"/>
      <c r="G66" s="21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15.75">
      <c r="A67" s="145"/>
      <c r="B67" s="21"/>
      <c r="C67" s="22"/>
      <c r="D67" s="21"/>
      <c r="E67" s="21"/>
      <c r="F67" s="21"/>
      <c r="G67" s="21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1:20" ht="15.75">
      <c r="A68" s="145"/>
      <c r="B68" s="21"/>
      <c r="C68" s="22"/>
      <c r="D68" s="21"/>
      <c r="E68" s="21"/>
      <c r="F68" s="21"/>
      <c r="G68" s="21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5.75">
      <c r="A69" s="145"/>
      <c r="B69" s="21"/>
      <c r="C69" s="22"/>
      <c r="D69" s="21"/>
      <c r="E69" s="21"/>
      <c r="F69" s="21"/>
      <c r="G69" s="21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1:20" ht="15.75">
      <c r="A70" s="145"/>
      <c r="B70" s="21"/>
      <c r="C70" s="22"/>
      <c r="D70" s="21"/>
      <c r="E70" s="21"/>
      <c r="F70" s="21"/>
      <c r="G70" s="21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1:20" ht="15.75">
      <c r="A71" s="145"/>
      <c r="B71" s="21"/>
      <c r="C71" s="22"/>
      <c r="D71" s="21"/>
      <c r="E71" s="21"/>
      <c r="F71" s="21"/>
      <c r="G71" s="2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1:20" ht="15.75">
      <c r="A72" s="145"/>
      <c r="B72" s="21"/>
      <c r="C72" s="22"/>
      <c r="D72" s="21"/>
      <c r="E72" s="21"/>
      <c r="F72" s="21"/>
      <c r="G72" s="21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5.75">
      <c r="A73" s="145"/>
      <c r="B73" s="21"/>
      <c r="C73" s="22"/>
      <c r="D73" s="21"/>
      <c r="E73" s="21"/>
      <c r="F73" s="21"/>
      <c r="G73" s="21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1:20" ht="15.75">
      <c r="A74" s="145"/>
      <c r="B74" s="21"/>
      <c r="C74" s="22"/>
      <c r="D74" s="21"/>
      <c r="E74" s="21"/>
      <c r="F74" s="21"/>
      <c r="G74" s="21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 ht="15.75">
      <c r="A75" s="145"/>
      <c r="B75" s="21"/>
      <c r="C75" s="22"/>
      <c r="D75" s="21"/>
      <c r="E75" s="21"/>
      <c r="F75" s="21"/>
      <c r="G75" s="21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ht="15.75">
      <c r="A76" s="145"/>
      <c r="B76" s="21"/>
      <c r="C76" s="22"/>
      <c r="D76" s="21"/>
      <c r="E76" s="21"/>
      <c r="F76" s="21"/>
      <c r="G76" s="21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15.75">
      <c r="A77" s="145"/>
      <c r="B77" s="21"/>
      <c r="C77" s="22"/>
      <c r="D77" s="21"/>
      <c r="E77" s="21"/>
      <c r="F77" s="21"/>
      <c r="G77" s="21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ht="15.75">
      <c r="A78" s="145"/>
      <c r="B78" s="21"/>
      <c r="C78" s="22"/>
      <c r="D78" s="21"/>
      <c r="E78" s="21"/>
      <c r="F78" s="21"/>
      <c r="G78" s="21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ht="15.75">
      <c r="A79" s="145"/>
      <c r="B79" s="21"/>
      <c r="C79" s="22"/>
      <c r="D79" s="21"/>
      <c r="E79" s="21"/>
      <c r="F79" s="21"/>
      <c r="G79" s="21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ht="15.75">
      <c r="A80" s="145"/>
      <c r="B80" s="21"/>
      <c r="C80" s="22"/>
      <c r="D80" s="21"/>
      <c r="E80" s="21"/>
      <c r="F80" s="21"/>
      <c r="G80" s="21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5.75">
      <c r="A81" s="145"/>
      <c r="B81" s="21"/>
      <c r="C81" s="22"/>
      <c r="D81" s="21"/>
      <c r="E81" s="21"/>
      <c r="F81" s="21"/>
      <c r="G81" s="21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15.75">
      <c r="A82" s="145"/>
      <c r="B82" s="21"/>
      <c r="C82" s="22"/>
      <c r="D82" s="21"/>
      <c r="E82" s="21"/>
      <c r="F82" s="21"/>
      <c r="G82" s="21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15.75">
      <c r="A83" s="145"/>
      <c r="B83" s="21"/>
      <c r="C83" s="22"/>
      <c r="D83" s="21"/>
      <c r="E83" s="21"/>
      <c r="F83" s="21"/>
      <c r="G83" s="21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15.75">
      <c r="A84" s="145"/>
      <c r="B84" s="21"/>
      <c r="C84" s="22"/>
      <c r="D84" s="21"/>
      <c r="E84" s="21"/>
      <c r="F84" s="21"/>
      <c r="G84" s="21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</sheetData>
  <sheetProtection/>
  <autoFilter ref="D1:D84"/>
  <mergeCells count="16">
    <mergeCell ref="A1:T1"/>
    <mergeCell ref="R3:T3"/>
    <mergeCell ref="A4:A6"/>
    <mergeCell ref="B4:B6"/>
    <mergeCell ref="C4:C6"/>
    <mergeCell ref="D4:D6"/>
    <mergeCell ref="E4:E6"/>
    <mergeCell ref="G4:G6"/>
    <mergeCell ref="H4:H6"/>
    <mergeCell ref="F4:F6"/>
    <mergeCell ref="U4:U6"/>
    <mergeCell ref="I5:K5"/>
    <mergeCell ref="L5:N5"/>
    <mergeCell ref="O5:Q5"/>
    <mergeCell ref="R5:T5"/>
    <mergeCell ref="I4:T4"/>
  </mergeCells>
  <printOptions/>
  <pageMargins left="0.11811023622047245" right="0.1968503937007874" top="0.07874015748031496" bottom="0" header="0.15748031496062992" footer="0.1968503937007874"/>
  <pageSetup fitToHeight="0" fitToWidth="1"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36"/>
  <sheetViews>
    <sheetView zoomScale="70" zoomScaleNormal="7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2" sqref="C42"/>
    </sheetView>
  </sheetViews>
  <sheetFormatPr defaultColWidth="9.00390625" defaultRowHeight="12.75"/>
  <cols>
    <col min="1" max="1" width="6.875" style="0" customWidth="1"/>
    <col min="2" max="2" width="64.75390625" style="0" customWidth="1"/>
    <col min="3" max="3" width="12.125" style="0" customWidth="1"/>
    <col min="4" max="4" width="11.25390625" style="0" customWidth="1"/>
    <col min="5" max="5" width="17.00390625" style="0" customWidth="1"/>
    <col min="6" max="6" width="11.125" style="0" customWidth="1"/>
    <col min="7" max="7" width="10.375" style="0" customWidth="1"/>
    <col min="8" max="8" width="12.75390625" style="0" customWidth="1"/>
    <col min="9" max="11" width="11.75390625" style="0" customWidth="1"/>
    <col min="12" max="12" width="11.875" style="0" customWidth="1"/>
    <col min="13" max="13" width="13.625" style="0" customWidth="1"/>
    <col min="14" max="14" width="13.375" style="0" customWidth="1"/>
    <col min="15" max="16" width="11.875" style="0" customWidth="1"/>
    <col min="17" max="17" width="11.125" style="0" customWidth="1"/>
    <col min="18" max="18" width="143.75390625" style="89" customWidth="1"/>
    <col min="19" max="16384" width="9.125" style="89" customWidth="1"/>
  </cols>
  <sheetData>
    <row r="1" spans="1:18" ht="18.75">
      <c r="A1" s="36"/>
      <c r="B1" s="487" t="s">
        <v>71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191"/>
    </row>
    <row r="2" spans="1:18" ht="19.5" thickBot="1">
      <c r="A2" s="40"/>
      <c r="B2" s="41"/>
      <c r="C2" s="42"/>
      <c r="D2" s="42"/>
      <c r="E2" s="42"/>
      <c r="F2" s="39"/>
      <c r="G2" s="39"/>
      <c r="H2" s="39"/>
      <c r="I2" s="39"/>
      <c r="J2" s="39"/>
      <c r="K2" s="39"/>
      <c r="L2" s="39"/>
      <c r="M2" s="43"/>
      <c r="N2" s="43"/>
      <c r="O2" s="475"/>
      <c r="P2" s="475"/>
      <c r="Q2" s="475"/>
      <c r="R2" s="192"/>
    </row>
    <row r="3" spans="1:18" ht="15" thickBot="1">
      <c r="A3" s="476" t="s">
        <v>30</v>
      </c>
      <c r="B3" s="477" t="s">
        <v>0</v>
      </c>
      <c r="C3" s="488" t="s">
        <v>31</v>
      </c>
      <c r="D3" s="488" t="s">
        <v>32</v>
      </c>
      <c r="E3" s="491" t="s">
        <v>33</v>
      </c>
      <c r="F3" s="478" t="s">
        <v>34</v>
      </c>
      <c r="G3" s="479"/>
      <c r="H3" s="480"/>
      <c r="I3" s="478" t="s">
        <v>7</v>
      </c>
      <c r="J3" s="479"/>
      <c r="K3" s="480"/>
      <c r="L3" s="478" t="s">
        <v>8</v>
      </c>
      <c r="M3" s="479"/>
      <c r="N3" s="480"/>
      <c r="O3" s="478" t="s">
        <v>35</v>
      </c>
      <c r="P3" s="479"/>
      <c r="Q3" s="480"/>
      <c r="R3" s="193"/>
    </row>
    <row r="4" spans="1:18" ht="15" thickBot="1">
      <c r="A4" s="476"/>
      <c r="B4" s="477"/>
      <c r="C4" s="489"/>
      <c r="D4" s="489"/>
      <c r="E4" s="492"/>
      <c r="F4" s="481"/>
      <c r="G4" s="482"/>
      <c r="H4" s="483"/>
      <c r="I4" s="481"/>
      <c r="J4" s="482"/>
      <c r="K4" s="483"/>
      <c r="L4" s="481"/>
      <c r="M4" s="482"/>
      <c r="N4" s="483"/>
      <c r="O4" s="481"/>
      <c r="P4" s="482"/>
      <c r="Q4" s="483"/>
      <c r="R4" s="193"/>
    </row>
    <row r="5" spans="1:18" ht="15" thickBot="1">
      <c r="A5" s="476"/>
      <c r="B5" s="477"/>
      <c r="C5" s="490"/>
      <c r="D5" s="490"/>
      <c r="E5" s="493"/>
      <c r="F5" s="44" t="s">
        <v>10</v>
      </c>
      <c r="G5" s="45" t="s">
        <v>36</v>
      </c>
      <c r="H5" s="45" t="s">
        <v>12</v>
      </c>
      <c r="I5" s="44" t="s">
        <v>37</v>
      </c>
      <c r="J5" s="44" t="s">
        <v>14</v>
      </c>
      <c r="K5" s="44" t="s">
        <v>15</v>
      </c>
      <c r="L5" s="44" t="s">
        <v>16</v>
      </c>
      <c r="M5" s="44" t="s">
        <v>38</v>
      </c>
      <c r="N5" s="44" t="s">
        <v>39</v>
      </c>
      <c r="O5" s="44" t="s">
        <v>18</v>
      </c>
      <c r="P5" s="44" t="s">
        <v>40</v>
      </c>
      <c r="Q5" s="44" t="s">
        <v>20</v>
      </c>
      <c r="R5" s="193"/>
    </row>
    <row r="6" spans="1:18" ht="15" thickBot="1">
      <c r="A6" s="46">
        <v>1</v>
      </c>
      <c r="B6" s="47">
        <v>2</v>
      </c>
      <c r="C6" s="48">
        <v>3</v>
      </c>
      <c r="D6" s="48">
        <v>4</v>
      </c>
      <c r="E6" s="49">
        <v>5</v>
      </c>
      <c r="F6" s="50">
        <v>6</v>
      </c>
      <c r="G6" s="51">
        <v>7</v>
      </c>
      <c r="H6" s="71">
        <v>8</v>
      </c>
      <c r="I6" s="46">
        <v>9</v>
      </c>
      <c r="J6" s="50">
        <v>10</v>
      </c>
      <c r="K6" s="46">
        <v>11</v>
      </c>
      <c r="L6" s="50">
        <v>12</v>
      </c>
      <c r="M6" s="46">
        <v>13</v>
      </c>
      <c r="N6" s="50">
        <v>14</v>
      </c>
      <c r="O6" s="46">
        <v>15</v>
      </c>
      <c r="P6" s="50">
        <v>16</v>
      </c>
      <c r="Q6" s="46">
        <v>17</v>
      </c>
      <c r="R6" s="194"/>
    </row>
    <row r="7" spans="1:19" s="158" customFormat="1" ht="26.25" customHeight="1">
      <c r="A7" s="424">
        <v>25</v>
      </c>
      <c r="B7" s="425" t="s">
        <v>46</v>
      </c>
      <c r="C7" s="93" t="s">
        <v>25</v>
      </c>
      <c r="D7" s="426" t="s">
        <v>42</v>
      </c>
      <c r="E7" s="187">
        <f aca="true" t="shared" si="0" ref="E7:E18">SUM(F7:Q7)</f>
        <v>0</v>
      </c>
      <c r="F7" s="427"/>
      <c r="G7" s="159"/>
      <c r="H7" s="160"/>
      <c r="I7" s="161"/>
      <c r="J7" s="428"/>
      <c r="K7" s="152"/>
      <c r="L7" s="429"/>
      <c r="M7" s="159"/>
      <c r="N7" s="160"/>
      <c r="O7" s="151"/>
      <c r="P7" s="428"/>
      <c r="Q7" s="160"/>
      <c r="R7" s="293"/>
      <c r="S7" s="136"/>
    </row>
    <row r="8" spans="1:19" s="158" customFormat="1" ht="26.25" customHeight="1">
      <c r="A8" s="351">
        <v>26</v>
      </c>
      <c r="B8" s="263" t="s">
        <v>47</v>
      </c>
      <c r="C8" s="85" t="s">
        <v>25</v>
      </c>
      <c r="D8" s="209" t="s">
        <v>42</v>
      </c>
      <c r="E8" s="146">
        <f t="shared" si="0"/>
        <v>0</v>
      </c>
      <c r="F8" s="189"/>
      <c r="G8" s="53"/>
      <c r="H8" s="75"/>
      <c r="I8" s="86"/>
      <c r="J8" s="87"/>
      <c r="K8" s="88"/>
      <c r="L8" s="190"/>
      <c r="M8" s="53"/>
      <c r="N8" s="75"/>
      <c r="O8" s="52"/>
      <c r="P8" s="87"/>
      <c r="Q8" s="75"/>
      <c r="R8" s="293"/>
      <c r="S8" s="136"/>
    </row>
    <row r="9" spans="1:19" s="158" customFormat="1" ht="27" customHeight="1">
      <c r="A9" s="351">
        <v>27</v>
      </c>
      <c r="B9" s="263" t="s">
        <v>60</v>
      </c>
      <c r="C9" s="85" t="s">
        <v>25</v>
      </c>
      <c r="D9" s="209" t="s">
        <v>42</v>
      </c>
      <c r="E9" s="146">
        <f t="shared" si="0"/>
        <v>0</v>
      </c>
      <c r="F9" s="189"/>
      <c r="G9" s="53"/>
      <c r="H9" s="75"/>
      <c r="I9" s="86"/>
      <c r="J9" s="87"/>
      <c r="K9" s="88"/>
      <c r="L9" s="190"/>
      <c r="M9" s="53"/>
      <c r="N9" s="75"/>
      <c r="O9" s="52"/>
      <c r="P9" s="87"/>
      <c r="Q9" s="75"/>
      <c r="R9" s="293"/>
      <c r="S9" s="136"/>
    </row>
    <row r="10" spans="1:19" s="158" customFormat="1" ht="26.25" customHeight="1">
      <c r="A10" s="351">
        <v>28</v>
      </c>
      <c r="B10" s="263" t="s">
        <v>58</v>
      </c>
      <c r="C10" s="85" t="s">
        <v>25</v>
      </c>
      <c r="D10" s="209" t="s">
        <v>42</v>
      </c>
      <c r="E10" s="146">
        <f t="shared" si="0"/>
        <v>1202.083</v>
      </c>
      <c r="F10" s="189"/>
      <c r="G10" s="53"/>
      <c r="H10" s="75"/>
      <c r="I10" s="86"/>
      <c r="J10" s="87"/>
      <c r="K10" s="88"/>
      <c r="L10" s="190"/>
      <c r="M10" s="53"/>
      <c r="N10" s="75">
        <v>497.117</v>
      </c>
      <c r="O10" s="52">
        <v>704.966</v>
      </c>
      <c r="P10" s="87"/>
      <c r="Q10" s="75"/>
      <c r="R10" s="293"/>
      <c r="S10" s="136"/>
    </row>
    <row r="11" spans="1:19" s="158" customFormat="1" ht="24" customHeight="1">
      <c r="A11" s="351">
        <v>29</v>
      </c>
      <c r="B11" s="220" t="s">
        <v>61</v>
      </c>
      <c r="C11" s="85" t="s">
        <v>25</v>
      </c>
      <c r="D11" s="209" t="s">
        <v>48</v>
      </c>
      <c r="E11" s="146">
        <f t="shared" si="0"/>
        <v>0</v>
      </c>
      <c r="F11" s="189"/>
      <c r="G11" s="53"/>
      <c r="H11" s="75"/>
      <c r="I11" s="86"/>
      <c r="J11" s="87"/>
      <c r="K11" s="88"/>
      <c r="L11" s="190"/>
      <c r="M11" s="53"/>
      <c r="N11" s="75"/>
      <c r="O11" s="52"/>
      <c r="P11" s="87"/>
      <c r="Q11" s="75"/>
      <c r="R11" s="293"/>
      <c r="S11" s="136"/>
    </row>
    <row r="12" spans="1:19" s="158" customFormat="1" ht="24" customHeight="1">
      <c r="A12" s="351">
        <v>30</v>
      </c>
      <c r="B12" s="349" t="s">
        <v>86</v>
      </c>
      <c r="C12" s="85" t="s">
        <v>25</v>
      </c>
      <c r="D12" s="209" t="s">
        <v>41</v>
      </c>
      <c r="E12" s="146">
        <f t="shared" si="0"/>
        <v>410</v>
      </c>
      <c r="F12" s="189"/>
      <c r="G12" s="53"/>
      <c r="H12" s="75"/>
      <c r="I12" s="86"/>
      <c r="J12" s="87">
        <v>300</v>
      </c>
      <c r="K12" s="88">
        <v>110</v>
      </c>
      <c r="L12" s="190"/>
      <c r="M12" s="53"/>
      <c r="N12" s="75"/>
      <c r="O12" s="52"/>
      <c r="P12" s="87"/>
      <c r="Q12" s="75"/>
      <c r="R12" s="293"/>
      <c r="S12" s="136"/>
    </row>
    <row r="13" spans="1:19" s="158" customFormat="1" ht="27" customHeight="1">
      <c r="A13" s="351">
        <v>31</v>
      </c>
      <c r="B13" s="219" t="s">
        <v>65</v>
      </c>
      <c r="C13" s="85" t="s">
        <v>25</v>
      </c>
      <c r="D13" s="209" t="s">
        <v>41</v>
      </c>
      <c r="E13" s="146">
        <f t="shared" si="0"/>
        <v>130</v>
      </c>
      <c r="F13" s="189"/>
      <c r="G13" s="53"/>
      <c r="H13" s="75"/>
      <c r="I13" s="86"/>
      <c r="J13" s="87"/>
      <c r="K13" s="88"/>
      <c r="L13" s="190">
        <v>45.5</v>
      </c>
      <c r="M13" s="53"/>
      <c r="N13" s="75"/>
      <c r="O13" s="52">
        <v>84.5</v>
      </c>
      <c r="P13" s="87"/>
      <c r="Q13" s="75"/>
      <c r="R13" s="350"/>
      <c r="S13" s="136"/>
    </row>
    <row r="14" spans="1:19" s="158" customFormat="1" ht="33.75" customHeight="1">
      <c r="A14" s="352">
        <v>32</v>
      </c>
      <c r="B14" s="263" t="s">
        <v>87</v>
      </c>
      <c r="C14" s="85" t="s">
        <v>25</v>
      </c>
      <c r="D14" s="209" t="s">
        <v>48</v>
      </c>
      <c r="E14" s="146">
        <f t="shared" si="0"/>
        <v>243</v>
      </c>
      <c r="F14" s="189"/>
      <c r="G14" s="53"/>
      <c r="H14" s="75"/>
      <c r="I14" s="86"/>
      <c r="J14" s="87"/>
      <c r="K14" s="88"/>
      <c r="L14" s="190"/>
      <c r="M14" s="53"/>
      <c r="N14" s="484">
        <v>243</v>
      </c>
      <c r="O14" s="52"/>
      <c r="P14" s="87"/>
      <c r="Q14" s="75"/>
      <c r="R14" s="350"/>
      <c r="S14" s="136"/>
    </row>
    <row r="15" spans="1:19" s="158" customFormat="1" ht="26.25" customHeight="1">
      <c r="A15" s="352">
        <v>33</v>
      </c>
      <c r="B15" s="263" t="s">
        <v>88</v>
      </c>
      <c r="C15" s="85" t="s">
        <v>25</v>
      </c>
      <c r="D15" s="209" t="s">
        <v>48</v>
      </c>
      <c r="E15" s="146">
        <f t="shared" si="0"/>
        <v>0</v>
      </c>
      <c r="F15" s="189"/>
      <c r="G15" s="53"/>
      <c r="H15" s="75"/>
      <c r="I15" s="86"/>
      <c r="J15" s="87"/>
      <c r="K15" s="88"/>
      <c r="L15" s="190"/>
      <c r="M15" s="53"/>
      <c r="N15" s="485"/>
      <c r="O15" s="52"/>
      <c r="P15" s="87"/>
      <c r="Q15" s="75"/>
      <c r="R15" s="436"/>
      <c r="S15" s="136"/>
    </row>
    <row r="16" spans="1:19" s="158" customFormat="1" ht="27.75" customHeight="1">
      <c r="A16" s="351">
        <v>34</v>
      </c>
      <c r="B16" s="263" t="s">
        <v>89</v>
      </c>
      <c r="C16" s="85" t="s">
        <v>25</v>
      </c>
      <c r="D16" s="209" t="s">
        <v>48</v>
      </c>
      <c r="E16" s="146">
        <f t="shared" si="0"/>
        <v>0</v>
      </c>
      <c r="F16" s="52"/>
      <c r="G16" s="53"/>
      <c r="H16" s="75"/>
      <c r="I16" s="86"/>
      <c r="J16" s="87"/>
      <c r="K16" s="88"/>
      <c r="L16" s="190"/>
      <c r="M16" s="53"/>
      <c r="N16" s="485"/>
      <c r="O16" s="52"/>
      <c r="P16" s="87"/>
      <c r="Q16" s="75"/>
      <c r="R16" s="293"/>
      <c r="S16" s="136"/>
    </row>
    <row r="17" spans="1:19" s="158" customFormat="1" ht="27" customHeight="1">
      <c r="A17" s="351">
        <v>35</v>
      </c>
      <c r="B17" s="263" t="s">
        <v>90</v>
      </c>
      <c r="C17" s="85" t="s">
        <v>25</v>
      </c>
      <c r="D17" s="209" t="s">
        <v>48</v>
      </c>
      <c r="E17" s="146">
        <f t="shared" si="0"/>
        <v>0</v>
      </c>
      <c r="F17" s="189"/>
      <c r="G17" s="53"/>
      <c r="H17" s="75"/>
      <c r="I17" s="86"/>
      <c r="J17" s="87"/>
      <c r="K17" s="88"/>
      <c r="L17" s="190"/>
      <c r="M17" s="53"/>
      <c r="N17" s="485"/>
      <c r="O17" s="52"/>
      <c r="P17" s="87"/>
      <c r="Q17" s="75"/>
      <c r="R17" s="293"/>
      <c r="S17" s="136"/>
    </row>
    <row r="18" spans="1:19" s="158" customFormat="1" ht="31.5" customHeight="1">
      <c r="A18" s="353">
        <v>36</v>
      </c>
      <c r="B18" s="263" t="s">
        <v>91</v>
      </c>
      <c r="C18" s="85" t="s">
        <v>25</v>
      </c>
      <c r="D18" s="209" t="s">
        <v>48</v>
      </c>
      <c r="E18" s="146">
        <f t="shared" si="0"/>
        <v>0</v>
      </c>
      <c r="F18" s="208"/>
      <c r="G18" s="87"/>
      <c r="H18" s="75"/>
      <c r="I18" s="147"/>
      <c r="J18" s="87"/>
      <c r="K18" s="88"/>
      <c r="L18" s="190"/>
      <c r="M18" s="87"/>
      <c r="N18" s="485"/>
      <c r="O18" s="190"/>
      <c r="P18" s="87"/>
      <c r="Q18" s="75"/>
      <c r="R18" s="293"/>
      <c r="S18" s="136"/>
    </row>
    <row r="19" spans="1:19" s="158" customFormat="1" ht="48.75" customHeight="1">
      <c r="A19" s="353">
        <v>37</v>
      </c>
      <c r="B19" s="263" t="s">
        <v>92</v>
      </c>
      <c r="C19" s="85" t="s">
        <v>25</v>
      </c>
      <c r="D19" s="209" t="s">
        <v>48</v>
      </c>
      <c r="E19" s="146">
        <f aca="true" t="shared" si="1" ref="E19:E25">SUM(F19:Q19)</f>
        <v>0</v>
      </c>
      <c r="F19" s="208"/>
      <c r="G19" s="87"/>
      <c r="H19" s="75"/>
      <c r="I19" s="147"/>
      <c r="J19" s="87"/>
      <c r="K19" s="88"/>
      <c r="L19" s="190"/>
      <c r="M19" s="87"/>
      <c r="N19" s="485"/>
      <c r="O19" s="190"/>
      <c r="P19" s="87"/>
      <c r="Q19" s="75"/>
      <c r="R19" s="293"/>
      <c r="S19" s="136"/>
    </row>
    <row r="20" spans="1:19" s="158" customFormat="1" ht="48.75" customHeight="1">
      <c r="A20" s="353">
        <v>38</v>
      </c>
      <c r="B20" s="263" t="s">
        <v>93</v>
      </c>
      <c r="C20" s="85" t="s">
        <v>25</v>
      </c>
      <c r="D20" s="209" t="s">
        <v>48</v>
      </c>
      <c r="E20" s="146">
        <f t="shared" si="1"/>
        <v>0</v>
      </c>
      <c r="F20" s="208"/>
      <c r="G20" s="87"/>
      <c r="H20" s="75"/>
      <c r="I20" s="147"/>
      <c r="J20" s="87"/>
      <c r="K20" s="88"/>
      <c r="L20" s="190"/>
      <c r="M20" s="87"/>
      <c r="N20" s="485"/>
      <c r="O20" s="190"/>
      <c r="P20" s="87"/>
      <c r="Q20" s="75"/>
      <c r="R20" s="293"/>
      <c r="S20" s="136"/>
    </row>
    <row r="21" spans="1:19" s="158" customFormat="1" ht="31.5" customHeight="1">
      <c r="A21" s="353">
        <v>39</v>
      </c>
      <c r="B21" s="263" t="s">
        <v>94</v>
      </c>
      <c r="C21" s="85" t="s">
        <v>25</v>
      </c>
      <c r="D21" s="209" t="s">
        <v>48</v>
      </c>
      <c r="E21" s="146">
        <f t="shared" si="1"/>
        <v>0</v>
      </c>
      <c r="F21" s="189"/>
      <c r="G21" s="53"/>
      <c r="H21" s="75"/>
      <c r="I21" s="86"/>
      <c r="J21" s="53"/>
      <c r="K21" s="88"/>
      <c r="L21" s="52"/>
      <c r="M21" s="53"/>
      <c r="N21" s="485"/>
      <c r="O21" s="52"/>
      <c r="P21" s="53"/>
      <c r="Q21" s="75"/>
      <c r="R21" s="293"/>
      <c r="S21" s="136"/>
    </row>
    <row r="22" spans="1:19" s="158" customFormat="1" ht="32.25" customHeight="1">
      <c r="A22" s="352">
        <v>40</v>
      </c>
      <c r="B22" s="263" t="s">
        <v>95</v>
      </c>
      <c r="C22" s="85" t="s">
        <v>25</v>
      </c>
      <c r="D22" s="209" t="s">
        <v>48</v>
      </c>
      <c r="E22" s="146">
        <f t="shared" si="1"/>
        <v>0</v>
      </c>
      <c r="F22" s="189"/>
      <c r="G22" s="53"/>
      <c r="H22" s="75"/>
      <c r="I22" s="86"/>
      <c r="J22" s="53"/>
      <c r="K22" s="88"/>
      <c r="L22" s="52"/>
      <c r="M22" s="53"/>
      <c r="N22" s="486"/>
      <c r="O22" s="52"/>
      <c r="P22" s="53"/>
      <c r="Q22" s="75"/>
      <c r="R22" s="293"/>
      <c r="S22" s="136"/>
    </row>
    <row r="23" spans="1:19" s="158" customFormat="1" ht="32.25" customHeight="1">
      <c r="A23" s="434"/>
      <c r="B23" s="320" t="s">
        <v>98</v>
      </c>
      <c r="C23" s="85" t="s">
        <v>25</v>
      </c>
      <c r="D23" s="209" t="s">
        <v>48</v>
      </c>
      <c r="E23" s="146">
        <f>SUM(F23:Q23)</f>
        <v>345</v>
      </c>
      <c r="F23" s="208"/>
      <c r="G23" s="87"/>
      <c r="H23" s="75"/>
      <c r="I23" s="147"/>
      <c r="J23" s="87"/>
      <c r="K23" s="88"/>
      <c r="L23" s="190">
        <v>299</v>
      </c>
      <c r="M23" s="87">
        <v>46</v>
      </c>
      <c r="N23" s="75"/>
      <c r="O23" s="190"/>
      <c r="P23" s="53"/>
      <c r="Q23" s="75"/>
      <c r="R23" s="293"/>
      <c r="S23" s="136"/>
    </row>
    <row r="24" spans="1:19" s="158" customFormat="1" ht="33" customHeight="1">
      <c r="A24" s="352">
        <v>41</v>
      </c>
      <c r="B24" s="218" t="s">
        <v>66</v>
      </c>
      <c r="C24" s="85" t="s">
        <v>25</v>
      </c>
      <c r="D24" s="209" t="s">
        <v>48</v>
      </c>
      <c r="E24" s="146">
        <f t="shared" si="1"/>
        <v>0</v>
      </c>
      <c r="F24" s="208"/>
      <c r="G24" s="87"/>
      <c r="H24" s="75"/>
      <c r="I24" s="147"/>
      <c r="J24" s="87"/>
      <c r="K24" s="88"/>
      <c r="L24" s="190"/>
      <c r="M24" s="87"/>
      <c r="N24" s="75"/>
      <c r="O24" s="190"/>
      <c r="P24" s="53"/>
      <c r="Q24" s="75"/>
      <c r="R24" s="293"/>
      <c r="S24" s="136"/>
    </row>
    <row r="25" spans="1:19" s="158" customFormat="1" ht="31.5" customHeight="1" thickBot="1">
      <c r="A25" s="402">
        <v>42</v>
      </c>
      <c r="B25" s="409" t="s">
        <v>96</v>
      </c>
      <c r="C25" s="153" t="s">
        <v>25</v>
      </c>
      <c r="D25" s="403" t="s">
        <v>48</v>
      </c>
      <c r="E25" s="215">
        <f t="shared" si="1"/>
        <v>403</v>
      </c>
      <c r="F25" s="404"/>
      <c r="G25" s="405">
        <v>198</v>
      </c>
      <c r="H25" s="398"/>
      <c r="I25" s="406"/>
      <c r="J25" s="405"/>
      <c r="K25" s="407">
        <v>205</v>
      </c>
      <c r="L25" s="408"/>
      <c r="M25" s="405"/>
      <c r="N25" s="398"/>
      <c r="O25" s="408"/>
      <c r="P25" s="397"/>
      <c r="Q25" s="398"/>
      <c r="R25" s="293"/>
      <c r="S25" s="136"/>
    </row>
    <row r="26" spans="1:18" ht="15.75" hidden="1" thickBot="1">
      <c r="A26" s="54"/>
      <c r="B26" s="55"/>
      <c r="C26" s="56"/>
      <c r="D26" s="210"/>
      <c r="E26" s="212"/>
      <c r="F26" s="57"/>
      <c r="G26" s="58"/>
      <c r="H26" s="213"/>
      <c r="I26" s="211"/>
      <c r="J26" s="59"/>
      <c r="K26" s="59"/>
      <c r="L26" s="57"/>
      <c r="M26" s="59"/>
      <c r="N26" s="60"/>
      <c r="O26" s="214"/>
      <c r="P26" s="61"/>
      <c r="Q26" s="60"/>
      <c r="R26" s="90"/>
    </row>
    <row r="27" spans="1:19" ht="23.25" customHeight="1" thickBot="1">
      <c r="A27" s="62"/>
      <c r="B27" s="63"/>
      <c r="C27" s="64"/>
      <c r="D27" s="64"/>
      <c r="E27" s="260">
        <f>SUM(E7:E25)</f>
        <v>2733.083</v>
      </c>
      <c r="F27" s="261">
        <f>SUM(F7:F25)</f>
        <v>0</v>
      </c>
      <c r="G27" s="261">
        <f>SUM(G7:G25)</f>
        <v>198</v>
      </c>
      <c r="H27" s="261">
        <f>SUM(H7:H25)</f>
        <v>0</v>
      </c>
      <c r="I27" s="261">
        <f>SUM(I7:I25)</f>
        <v>0</v>
      </c>
      <c r="J27" s="261">
        <f>SUM(J7:J25)</f>
        <v>300</v>
      </c>
      <c r="K27" s="261">
        <f>SUM(K7:K25)</f>
        <v>315</v>
      </c>
      <c r="L27" s="261">
        <f>SUM(L7:L25)</f>
        <v>344.5</v>
      </c>
      <c r="M27" s="261">
        <f>SUM(M7:M25)</f>
        <v>46</v>
      </c>
      <c r="N27" s="261">
        <f>SUM(N7:N25)</f>
        <v>740.117</v>
      </c>
      <c r="O27" s="261">
        <f>SUM(O7:O25)</f>
        <v>789.466</v>
      </c>
      <c r="P27" s="261">
        <f>SUM(P7:P25)</f>
        <v>0</v>
      </c>
      <c r="Q27" s="261">
        <f>SUM(Q7:Q25)</f>
        <v>0</v>
      </c>
      <c r="R27" s="92"/>
      <c r="S27" s="73"/>
    </row>
    <row r="28" spans="1:18" ht="12.75">
      <c r="A28" s="65"/>
      <c r="B28" s="66"/>
      <c r="C28" s="66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91"/>
    </row>
    <row r="29" spans="1:18" ht="15" hidden="1">
      <c r="A29" s="36"/>
      <c r="B29" s="37"/>
      <c r="C29" s="37"/>
      <c r="D29" s="37"/>
      <c r="E29" s="37"/>
      <c r="F29" s="38"/>
      <c r="G29" s="38"/>
      <c r="H29" s="36"/>
      <c r="I29" s="38"/>
      <c r="J29" s="38"/>
      <c r="K29" s="38"/>
      <c r="L29" s="38"/>
      <c r="M29" s="38"/>
      <c r="N29" s="38"/>
      <c r="O29" s="38"/>
      <c r="P29" s="38"/>
      <c r="Q29" s="38"/>
      <c r="R29" s="195"/>
    </row>
    <row r="30" spans="1:18" ht="15.75" hidden="1">
      <c r="A30" s="473"/>
      <c r="B30" s="473"/>
      <c r="C30" s="68"/>
      <c r="D30" s="68"/>
      <c r="E30" s="37"/>
      <c r="F30" s="38"/>
      <c r="G30" s="69"/>
      <c r="H30" s="69"/>
      <c r="I30" s="69"/>
      <c r="J30" s="69"/>
      <c r="K30" s="69"/>
      <c r="L30" s="69"/>
      <c r="M30" s="69"/>
      <c r="N30" s="69"/>
      <c r="O30" s="69"/>
      <c r="P30" s="474" t="s">
        <v>49</v>
      </c>
      <c r="Q30" s="474"/>
      <c r="R30" s="196"/>
    </row>
    <row r="31" spans="1:18" ht="15" hidden="1">
      <c r="A31" s="36"/>
      <c r="B31" s="37"/>
      <c r="C31" s="37"/>
      <c r="D31" s="37"/>
      <c r="E31" s="37"/>
      <c r="F31" s="38"/>
      <c r="G31" s="38"/>
      <c r="H31" s="36"/>
      <c r="I31" s="38"/>
      <c r="J31" s="38"/>
      <c r="K31" s="38"/>
      <c r="L31" s="38"/>
      <c r="M31" s="38"/>
      <c r="N31" s="38"/>
      <c r="O31" s="38"/>
      <c r="P31" s="38"/>
      <c r="Q31" s="38"/>
      <c r="R31" s="195"/>
    </row>
    <row r="32" spans="3:5" ht="12.75" hidden="1">
      <c r="C32" t="s">
        <v>52</v>
      </c>
      <c r="E32" s="140">
        <v>10543.72</v>
      </c>
    </row>
    <row r="33" spans="3:5" ht="12.75" hidden="1">
      <c r="C33" t="s">
        <v>53</v>
      </c>
      <c r="E33" s="170">
        <f>E32/1.1</f>
        <v>9585.199999999999</v>
      </c>
    </row>
    <row r="34" ht="12.75" hidden="1">
      <c r="E34" s="169">
        <f>E33-E27</f>
        <v>6852.116999999998</v>
      </c>
    </row>
    <row r="35" ht="12.75">
      <c r="E35" s="252"/>
    </row>
    <row r="36" spans="2:16" ht="18.75" hidden="1">
      <c r="B36" s="273"/>
      <c r="C36" s="95"/>
      <c r="D36" s="95"/>
      <c r="E36" s="274"/>
      <c r="F36" s="95"/>
      <c r="G36" s="95"/>
      <c r="H36" s="95"/>
      <c r="I36" s="95"/>
      <c r="J36" s="95"/>
      <c r="K36" s="95"/>
      <c r="L36" s="95"/>
      <c r="M36" s="95"/>
      <c r="N36" s="95"/>
      <c r="O36" s="95" t="s">
        <v>49</v>
      </c>
      <c r="P36" s="95"/>
    </row>
  </sheetData>
  <sheetProtection/>
  <autoFilter ref="A6:S17"/>
  <mergeCells count="14">
    <mergeCell ref="B1:Q1"/>
    <mergeCell ref="C3:C5"/>
    <mergeCell ref="D3:D5"/>
    <mergeCell ref="E3:E5"/>
    <mergeCell ref="F3:H4"/>
    <mergeCell ref="A30:B30"/>
    <mergeCell ref="P30:Q30"/>
    <mergeCell ref="O2:Q2"/>
    <mergeCell ref="A3:A5"/>
    <mergeCell ref="B3:B5"/>
    <mergeCell ref="I3:K4"/>
    <mergeCell ref="L3:N4"/>
    <mergeCell ref="O3:Q4"/>
    <mergeCell ref="N14:N22"/>
  </mergeCells>
  <printOptions/>
  <pageMargins left="0.11811023622047245" right="0.1968503937007874" top="0.2755905511811024" bottom="0.1968503937007874" header="0.5118110236220472" footer="0.196850393700787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Воронин МВ</cp:lastModifiedBy>
  <cp:lastPrinted>2020-02-11T08:49:07Z</cp:lastPrinted>
  <dcterms:created xsi:type="dcterms:W3CDTF">2011-03-03T18:48:57Z</dcterms:created>
  <dcterms:modified xsi:type="dcterms:W3CDTF">2020-04-06T06:29:45Z</dcterms:modified>
  <cp:category/>
  <cp:version/>
  <cp:contentType/>
  <cp:contentStatus/>
</cp:coreProperties>
</file>