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ар" sheetId="1" r:id="rId1"/>
    <sheet name="гор.вода" sheetId="2" r:id="rId2"/>
  </sheets>
  <definedNames/>
  <calcPr fullCalcOnLoad="1"/>
</workbook>
</file>

<file path=xl/sharedStrings.xml><?xml version="1.0" encoding="utf-8"?>
<sst xmlns="http://schemas.openxmlformats.org/spreadsheetml/2006/main" count="136" uniqueCount="42">
  <si>
    <t>№ п/п</t>
  </si>
  <si>
    <t>Наименование</t>
  </si>
  <si>
    <t>Значение</t>
  </si>
  <si>
    <t>а)</t>
  </si>
  <si>
    <t>метод регулирования</t>
  </si>
  <si>
    <t>2016год</t>
  </si>
  <si>
    <t>2017год</t>
  </si>
  <si>
    <t>метод индексации установленных тарифов</t>
  </si>
  <si>
    <t>б)</t>
  </si>
  <si>
    <t>расчетная величина тарифов</t>
  </si>
  <si>
    <t>с 01.01.2016 по 30.06.2016</t>
  </si>
  <si>
    <t>с 01.07.2016 по 31.12.2016</t>
  </si>
  <si>
    <t>с 01.07.2017 по 31.12.2017</t>
  </si>
  <si>
    <t>в)</t>
  </si>
  <si>
    <t>период действия тарифов</t>
  </si>
  <si>
    <t>г)</t>
  </si>
  <si>
    <t>параметры регулирования</t>
  </si>
  <si>
    <t>долгосрочные</t>
  </si>
  <si>
    <t>д)</t>
  </si>
  <si>
    <t>необходимая валовая выручка</t>
  </si>
  <si>
    <t>с 01.01.2017 по 30.06.2017</t>
  </si>
  <si>
    <t>е)</t>
  </si>
  <si>
    <t>ж)</t>
  </si>
  <si>
    <t>размер недополученных доходов</t>
  </si>
  <si>
    <t>не включены в расчет тарифов</t>
  </si>
  <si>
    <t>з)</t>
  </si>
  <si>
    <t>Ед. изм.</t>
  </si>
  <si>
    <t>тыс.руб.</t>
  </si>
  <si>
    <t>-//-</t>
  </si>
  <si>
    <t>Стандарты раскрытия информации в сфере теплоснабжения</t>
  </si>
  <si>
    <t>(Постановление Правительства РФ  от 05.07.2013 № 570)</t>
  </si>
  <si>
    <t>п.27 Предложения об установлении цен (тарифов) в сфере теплоснабжения</t>
  </si>
  <si>
    <t>тыс.Гкал</t>
  </si>
  <si>
    <t>размер экономически обоснованных расходов, не учтенных при регулировании тарифов в предыдущий период регулирования</t>
  </si>
  <si>
    <t>годовой объем полезного отпуска тепловой энергии</t>
  </si>
  <si>
    <t>руб</t>
  </si>
  <si>
    <t>Пар на 2016-2018гг</t>
  </si>
  <si>
    <t>2018год</t>
  </si>
  <si>
    <t>с 01.01.2018 по 30.06.2018</t>
  </si>
  <si>
    <t>с 01.07.2018 по 31.12.2018</t>
  </si>
  <si>
    <t>с 01.01.2016 по 31.12.2018гг</t>
  </si>
  <si>
    <t>Горячая вода на 2016-2018гг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</si>
</sst>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#,##0.0"/>
  </numFmts>
  <fonts count="24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2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 quotePrefix="1">
      <alignment horizontal="center"/>
    </xf>
    <xf numFmtId="4" fontId="1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H29" sqref="H29"/>
    </sheetView>
  </sheetViews>
  <sheetFormatPr defaultColWidth="9.140625" defaultRowHeight="12.75"/>
  <cols>
    <col min="1" max="1" width="3.7109375" style="1" customWidth="1"/>
    <col min="2" max="2" width="33.57421875" style="1" bestFit="1" customWidth="1"/>
    <col min="3" max="3" width="8.00390625" style="1" bestFit="1" customWidth="1"/>
    <col min="4" max="4" width="42.140625" style="1" customWidth="1"/>
    <col min="5" max="16384" width="9.140625" style="1" customWidth="1"/>
  </cols>
  <sheetData>
    <row r="1" spans="1:4" ht="14.25">
      <c r="A1" s="13" t="s">
        <v>29</v>
      </c>
      <c r="B1" s="13"/>
      <c r="C1" s="13"/>
      <c r="D1" s="13"/>
    </row>
    <row r="2" spans="1:4" ht="14.25">
      <c r="A2" s="13" t="s">
        <v>30</v>
      </c>
      <c r="B2" s="13"/>
      <c r="C2" s="13"/>
      <c r="D2" s="13"/>
    </row>
    <row r="3" spans="1:4" ht="14.25">
      <c r="A3" s="2"/>
      <c r="B3" s="2"/>
      <c r="C3" s="2"/>
      <c r="D3" s="2"/>
    </row>
    <row r="4" spans="1:4" ht="15">
      <c r="A4" s="12" t="s">
        <v>31</v>
      </c>
      <c r="B4" s="12"/>
      <c r="C4" s="12"/>
      <c r="D4" s="12"/>
    </row>
    <row r="5" spans="1:4" ht="15">
      <c r="A5" s="10"/>
      <c r="B5" s="10"/>
      <c r="C5" s="10"/>
      <c r="D5" s="10"/>
    </row>
    <row r="6" ht="14.25">
      <c r="B6" s="11" t="s">
        <v>36</v>
      </c>
    </row>
    <row r="7" spans="1:4" s="6" customFormat="1" ht="40.5">
      <c r="A7" s="5" t="s">
        <v>0</v>
      </c>
      <c r="B7" s="5" t="s">
        <v>1</v>
      </c>
      <c r="C7" s="5" t="s">
        <v>26</v>
      </c>
      <c r="D7" s="5" t="s">
        <v>2</v>
      </c>
    </row>
    <row r="8" spans="1:4" ht="12.75">
      <c r="A8" s="3" t="s">
        <v>3</v>
      </c>
      <c r="B8" s="3" t="s">
        <v>4</v>
      </c>
      <c r="C8" s="3"/>
      <c r="D8" s="3"/>
    </row>
    <row r="9" spans="1:4" ht="12.75">
      <c r="A9" s="3"/>
      <c r="B9" s="3" t="s">
        <v>5</v>
      </c>
      <c r="C9" s="3"/>
      <c r="D9" s="4" t="s">
        <v>7</v>
      </c>
    </row>
    <row r="10" spans="1:4" ht="12.75">
      <c r="A10" s="3"/>
      <c r="B10" s="3" t="s">
        <v>6</v>
      </c>
      <c r="C10" s="3"/>
      <c r="D10" s="4" t="s">
        <v>7</v>
      </c>
    </row>
    <row r="11" spans="1:4" ht="12.75">
      <c r="A11" s="3"/>
      <c r="B11" s="3" t="s">
        <v>37</v>
      </c>
      <c r="C11" s="3"/>
      <c r="D11" s="4" t="s">
        <v>7</v>
      </c>
    </row>
    <row r="12" spans="1:4" ht="12.75">
      <c r="A12" s="3" t="s">
        <v>8</v>
      </c>
      <c r="B12" s="3" t="s">
        <v>9</v>
      </c>
      <c r="C12" s="7" t="s">
        <v>35</v>
      </c>
      <c r="D12" s="3"/>
    </row>
    <row r="13" spans="1:4" ht="12.75">
      <c r="A13" s="3"/>
      <c r="B13" s="3" t="s">
        <v>10</v>
      </c>
      <c r="C13" s="8" t="s">
        <v>28</v>
      </c>
      <c r="D13" s="7">
        <v>1980.73</v>
      </c>
    </row>
    <row r="14" spans="1:4" ht="12.75">
      <c r="A14" s="3"/>
      <c r="B14" s="3" t="s">
        <v>11</v>
      </c>
      <c r="C14" s="8" t="s">
        <v>28</v>
      </c>
      <c r="D14" s="7">
        <v>2083.73</v>
      </c>
    </row>
    <row r="15" spans="1:4" ht="12.75">
      <c r="A15" s="3"/>
      <c r="B15" s="3" t="s">
        <v>20</v>
      </c>
      <c r="C15" s="8" t="s">
        <v>28</v>
      </c>
      <c r="D15" s="7">
        <f>D14</f>
        <v>2083.73</v>
      </c>
    </row>
    <row r="16" spans="1:4" ht="12.75">
      <c r="A16" s="3"/>
      <c r="B16" s="3" t="s">
        <v>12</v>
      </c>
      <c r="C16" s="8" t="s">
        <v>28</v>
      </c>
      <c r="D16" s="7">
        <v>2335.88</v>
      </c>
    </row>
    <row r="17" spans="1:4" ht="12.75">
      <c r="A17" s="3"/>
      <c r="B17" s="3" t="s">
        <v>38</v>
      </c>
      <c r="C17" s="8" t="s">
        <v>28</v>
      </c>
      <c r="D17" s="7">
        <f>D16</f>
        <v>2335.88</v>
      </c>
    </row>
    <row r="18" spans="1:4" ht="12.75">
      <c r="A18" s="3"/>
      <c r="B18" s="3" t="s">
        <v>39</v>
      </c>
      <c r="C18" s="8" t="s">
        <v>28</v>
      </c>
      <c r="D18" s="7">
        <v>2480.21</v>
      </c>
    </row>
    <row r="19" spans="1:4" ht="12.75">
      <c r="A19" s="3" t="s">
        <v>13</v>
      </c>
      <c r="B19" s="3" t="s">
        <v>14</v>
      </c>
      <c r="C19" s="3"/>
      <c r="D19" s="3" t="s">
        <v>40</v>
      </c>
    </row>
    <row r="20" spans="1:4" ht="12.75">
      <c r="A20" s="3" t="s">
        <v>15</v>
      </c>
      <c r="B20" s="3" t="s">
        <v>16</v>
      </c>
      <c r="C20" s="3"/>
      <c r="D20" s="3" t="s">
        <v>17</v>
      </c>
    </row>
    <row r="21" spans="1:4" ht="12.75">
      <c r="A21" s="3" t="s">
        <v>18</v>
      </c>
      <c r="B21" s="3" t="s">
        <v>19</v>
      </c>
      <c r="C21" s="7" t="s">
        <v>27</v>
      </c>
      <c r="D21" s="9">
        <f>SUM(D22:D27)</f>
        <v>354913.98</v>
      </c>
    </row>
    <row r="22" spans="1:4" ht="12.75">
      <c r="A22" s="3"/>
      <c r="B22" s="3" t="s">
        <v>10</v>
      </c>
      <c r="C22" s="8" t="s">
        <v>28</v>
      </c>
      <c r="D22" s="9">
        <v>52855.69</v>
      </c>
    </row>
    <row r="23" spans="1:4" ht="12.75">
      <c r="A23" s="3"/>
      <c r="B23" s="3" t="s">
        <v>11</v>
      </c>
      <c r="C23" s="8" t="s">
        <v>28</v>
      </c>
      <c r="D23" s="9">
        <v>55604.18</v>
      </c>
    </row>
    <row r="24" spans="1:4" ht="12.75">
      <c r="A24" s="3"/>
      <c r="B24" s="3" t="s">
        <v>20</v>
      </c>
      <c r="C24" s="8" t="s">
        <v>28</v>
      </c>
      <c r="D24" s="9">
        <f>D23</f>
        <v>55604.18</v>
      </c>
    </row>
    <row r="25" spans="1:4" ht="12.75">
      <c r="A25" s="3"/>
      <c r="B25" s="3" t="s">
        <v>12</v>
      </c>
      <c r="C25" s="8" t="s">
        <v>28</v>
      </c>
      <c r="D25" s="9">
        <v>62332.84</v>
      </c>
    </row>
    <row r="26" spans="1:4" ht="12.75">
      <c r="A26" s="3"/>
      <c r="B26" s="3" t="s">
        <v>38</v>
      </c>
      <c r="C26" s="8" t="s">
        <v>28</v>
      </c>
      <c r="D26" s="9">
        <f>D25</f>
        <v>62332.84</v>
      </c>
    </row>
    <row r="27" spans="1:4" ht="12.75">
      <c r="A27" s="3"/>
      <c r="B27" s="3" t="s">
        <v>39</v>
      </c>
      <c r="C27" s="8" t="s">
        <v>28</v>
      </c>
      <c r="D27" s="9">
        <v>66184.25</v>
      </c>
    </row>
    <row r="28" spans="1:4" ht="25.5">
      <c r="A28" s="3" t="s">
        <v>21</v>
      </c>
      <c r="B28" s="4" t="s">
        <v>34</v>
      </c>
      <c r="C28" s="7" t="s">
        <v>32</v>
      </c>
      <c r="D28" s="3"/>
    </row>
    <row r="29" spans="1:4" ht="12.75">
      <c r="A29" s="3"/>
      <c r="B29" s="3" t="s">
        <v>5</v>
      </c>
      <c r="C29" s="8" t="s">
        <v>28</v>
      </c>
      <c r="D29" s="9">
        <f>26684.95+26684.94</f>
        <v>53369.89</v>
      </c>
    </row>
    <row r="30" spans="1:4" ht="12.75">
      <c r="A30" s="3"/>
      <c r="B30" s="3" t="s">
        <v>6</v>
      </c>
      <c r="C30" s="8" t="s">
        <v>28</v>
      </c>
      <c r="D30" s="9">
        <f>D29</f>
        <v>53369.89</v>
      </c>
    </row>
    <row r="31" spans="1:4" ht="12.75">
      <c r="A31" s="3"/>
      <c r="B31" s="3" t="s">
        <v>37</v>
      </c>
      <c r="C31" s="8" t="s">
        <v>28</v>
      </c>
      <c r="D31" s="9">
        <f>D30</f>
        <v>53369.89</v>
      </c>
    </row>
    <row r="32" spans="1:4" ht="12.75">
      <c r="A32" s="3" t="s">
        <v>22</v>
      </c>
      <c r="B32" s="3" t="s">
        <v>23</v>
      </c>
      <c r="C32" s="7" t="s">
        <v>27</v>
      </c>
      <c r="D32" s="3" t="s">
        <v>24</v>
      </c>
    </row>
    <row r="33" spans="1:4" ht="51">
      <c r="A33" s="3" t="s">
        <v>25</v>
      </c>
      <c r="B33" s="4" t="s">
        <v>33</v>
      </c>
      <c r="C33" s="7" t="s">
        <v>27</v>
      </c>
      <c r="D33" s="7">
        <v>15295.51</v>
      </c>
    </row>
  </sheetData>
  <sheetProtection/>
  <mergeCells count="3">
    <mergeCell ref="A4:D4"/>
    <mergeCell ref="A1:D1"/>
    <mergeCell ref="A2:D2"/>
  </mergeCells>
  <printOptions/>
  <pageMargins left="0.75" right="0.25" top="0.22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PageLayoutView="0" workbookViewId="0" topLeftCell="A1">
      <selection activeCell="D22" sqref="D22"/>
    </sheetView>
  </sheetViews>
  <sheetFormatPr defaultColWidth="9.140625" defaultRowHeight="12.75"/>
  <cols>
    <col min="1" max="1" width="3.7109375" style="1" customWidth="1"/>
    <col min="2" max="2" width="33.57421875" style="1" bestFit="1" customWidth="1"/>
    <col min="3" max="3" width="8.00390625" style="1" bestFit="1" customWidth="1"/>
    <col min="4" max="4" width="38.28125" style="1" bestFit="1" customWidth="1"/>
    <col min="5" max="16384" width="9.140625" style="1" customWidth="1"/>
  </cols>
  <sheetData>
    <row r="1" spans="1:4" ht="14.25">
      <c r="A1" s="13" t="s">
        <v>29</v>
      </c>
      <c r="B1" s="13"/>
      <c r="C1" s="13"/>
      <c r="D1" s="13"/>
    </row>
    <row r="2" spans="1:4" ht="14.25">
      <c r="A2" s="13" t="s">
        <v>30</v>
      </c>
      <c r="B2" s="13"/>
      <c r="C2" s="13"/>
      <c r="D2" s="13"/>
    </row>
    <row r="3" spans="1:4" ht="14.25">
      <c r="A3" s="2"/>
      <c r="B3" s="2"/>
      <c r="C3" s="2"/>
      <c r="D3" s="2"/>
    </row>
    <row r="4" spans="1:4" ht="15">
      <c r="A4" s="12" t="s">
        <v>31</v>
      </c>
      <c r="B4" s="12"/>
      <c r="C4" s="12"/>
      <c r="D4" s="12"/>
    </row>
    <row r="5" spans="1:4" ht="15">
      <c r="A5" s="10"/>
      <c r="B5" s="10"/>
      <c r="C5" s="10"/>
      <c r="D5" s="10"/>
    </row>
    <row r="6" ht="14.25">
      <c r="B6" s="11" t="s">
        <v>41</v>
      </c>
    </row>
    <row r="7" spans="1:4" s="6" customFormat="1" ht="40.5">
      <c r="A7" s="5" t="s">
        <v>0</v>
      </c>
      <c r="B7" s="5" t="s">
        <v>1</v>
      </c>
      <c r="C7" s="5" t="s">
        <v>26</v>
      </c>
      <c r="D7" s="5" t="s">
        <v>2</v>
      </c>
    </row>
    <row r="8" spans="1:4" ht="12.75">
      <c r="A8" s="3" t="s">
        <v>3</v>
      </c>
      <c r="B8" s="3" t="s">
        <v>4</v>
      </c>
      <c r="C8" s="3"/>
      <c r="D8" s="3"/>
    </row>
    <row r="9" spans="1:4" ht="12.75">
      <c r="A9" s="3"/>
      <c r="B9" s="3" t="s">
        <v>5</v>
      </c>
      <c r="C9" s="3"/>
      <c r="D9" s="4" t="s">
        <v>7</v>
      </c>
    </row>
    <row r="10" spans="1:4" ht="12.75">
      <c r="A10" s="3"/>
      <c r="B10" s="3" t="s">
        <v>6</v>
      </c>
      <c r="C10" s="3"/>
      <c r="D10" s="4" t="s">
        <v>7</v>
      </c>
    </row>
    <row r="11" spans="1:4" ht="12.75">
      <c r="A11" s="3"/>
      <c r="B11" s="3" t="s">
        <v>37</v>
      </c>
      <c r="C11" s="3"/>
      <c r="D11" s="4" t="s">
        <v>7</v>
      </c>
    </row>
    <row r="12" spans="1:4" ht="12.75">
      <c r="A12" s="3" t="s">
        <v>8</v>
      </c>
      <c r="B12" s="3" t="s">
        <v>9</v>
      </c>
      <c r="C12" s="7" t="s">
        <v>35</v>
      </c>
      <c r="D12" s="3"/>
    </row>
    <row r="13" spans="1:4" ht="12.75">
      <c r="A13" s="3"/>
      <c r="B13" s="3" t="s">
        <v>10</v>
      </c>
      <c r="C13" s="8" t="s">
        <v>28</v>
      </c>
      <c r="D13" s="7">
        <v>1302.44</v>
      </c>
    </row>
    <row r="14" spans="1:4" ht="12.75">
      <c r="A14" s="3"/>
      <c r="B14" s="3" t="s">
        <v>11</v>
      </c>
      <c r="C14" s="8" t="s">
        <v>28</v>
      </c>
      <c r="D14" s="7">
        <v>1370.17</v>
      </c>
    </row>
    <row r="15" spans="1:4" ht="12.75">
      <c r="A15" s="3"/>
      <c r="B15" s="3" t="s">
        <v>20</v>
      </c>
      <c r="C15" s="8" t="s">
        <v>28</v>
      </c>
      <c r="D15" s="7">
        <f>D14</f>
        <v>1370.17</v>
      </c>
    </row>
    <row r="16" spans="1:4" ht="12.75">
      <c r="A16" s="3"/>
      <c r="B16" s="3" t="s">
        <v>12</v>
      </c>
      <c r="C16" s="8" t="s">
        <v>28</v>
      </c>
      <c r="D16" s="7">
        <v>1592.69</v>
      </c>
    </row>
    <row r="17" spans="1:4" ht="12.75">
      <c r="A17" s="3"/>
      <c r="B17" s="3" t="s">
        <v>38</v>
      </c>
      <c r="C17" s="8" t="s">
        <v>28</v>
      </c>
      <c r="D17" s="7">
        <f>D16</f>
        <v>1592.69</v>
      </c>
    </row>
    <row r="18" spans="1:4" ht="12.75">
      <c r="A18" s="3"/>
      <c r="B18" s="3" t="s">
        <v>39</v>
      </c>
      <c r="C18" s="8" t="s">
        <v>28</v>
      </c>
      <c r="D18" s="7">
        <v>1698.97</v>
      </c>
    </row>
    <row r="19" spans="1:4" ht="12.75">
      <c r="A19" s="3" t="s">
        <v>13</v>
      </c>
      <c r="B19" s="3" t="s">
        <v>14</v>
      </c>
      <c r="C19" s="3"/>
      <c r="D19" s="3" t="s">
        <v>40</v>
      </c>
    </row>
    <row r="20" spans="1:4" ht="12.75">
      <c r="A20" s="3" t="s">
        <v>15</v>
      </c>
      <c r="B20" s="3" t="s">
        <v>16</v>
      </c>
      <c r="C20" s="3"/>
      <c r="D20" s="3" t="s">
        <v>17</v>
      </c>
    </row>
    <row r="21" spans="1:4" ht="12.75">
      <c r="A21" s="3" t="s">
        <v>18</v>
      </c>
      <c r="B21" s="3" t="s">
        <v>19</v>
      </c>
      <c r="C21" s="7" t="s">
        <v>27</v>
      </c>
      <c r="D21" s="9">
        <f>SUM(D22:D27)</f>
        <v>824472.5800000001</v>
      </c>
    </row>
    <row r="22" spans="1:4" ht="12.75">
      <c r="A22" s="3"/>
      <c r="B22" s="3" t="s">
        <v>10</v>
      </c>
      <c r="C22" s="8" t="s">
        <v>28</v>
      </c>
      <c r="D22" s="9">
        <v>120287.92</v>
      </c>
    </row>
    <row r="23" spans="1:4" ht="12.75">
      <c r="A23" s="3"/>
      <c r="B23" s="3" t="s">
        <v>11</v>
      </c>
      <c r="C23" s="8" t="s">
        <v>28</v>
      </c>
      <c r="D23" s="9">
        <v>126542.89</v>
      </c>
    </row>
    <row r="24" spans="1:4" ht="12.75">
      <c r="A24" s="3"/>
      <c r="B24" s="3" t="s">
        <v>20</v>
      </c>
      <c r="C24" s="8" t="s">
        <v>28</v>
      </c>
      <c r="D24" s="9">
        <f>D23</f>
        <v>126542.89</v>
      </c>
    </row>
    <row r="25" spans="1:4" ht="12.75">
      <c r="A25" s="3"/>
      <c r="B25" s="3" t="s">
        <v>12</v>
      </c>
      <c r="C25" s="8" t="s">
        <v>28</v>
      </c>
      <c r="D25" s="9">
        <v>147094.67</v>
      </c>
    </row>
    <row r="26" spans="1:4" ht="12.75">
      <c r="A26" s="3"/>
      <c r="B26" s="3" t="s">
        <v>38</v>
      </c>
      <c r="C26" s="8" t="s">
        <v>28</v>
      </c>
      <c r="D26" s="9">
        <f>D25</f>
        <v>147094.67</v>
      </c>
    </row>
    <row r="27" spans="1:4" ht="12.75">
      <c r="A27" s="3"/>
      <c r="B27" s="3" t="s">
        <v>39</v>
      </c>
      <c r="C27" s="8" t="s">
        <v>28</v>
      </c>
      <c r="D27" s="9">
        <v>156909.54</v>
      </c>
    </row>
    <row r="28" spans="1:4" ht="25.5">
      <c r="A28" s="3" t="s">
        <v>21</v>
      </c>
      <c r="B28" s="4" t="s">
        <v>34</v>
      </c>
      <c r="C28" s="7" t="s">
        <v>32</v>
      </c>
      <c r="D28" s="3"/>
    </row>
    <row r="29" spans="1:4" ht="12.75">
      <c r="A29" s="3"/>
      <c r="B29" s="3" t="s">
        <v>5</v>
      </c>
      <c r="C29" s="8" t="s">
        <v>28</v>
      </c>
      <c r="D29" s="9">
        <v>184711.72</v>
      </c>
    </row>
    <row r="30" spans="1:4" ht="12.75">
      <c r="A30" s="3"/>
      <c r="B30" s="3" t="s">
        <v>6</v>
      </c>
      <c r="C30" s="8" t="s">
        <v>28</v>
      </c>
      <c r="D30" s="9">
        <f>D29</f>
        <v>184711.72</v>
      </c>
    </row>
    <row r="31" spans="1:4" ht="12.75">
      <c r="A31" s="3"/>
      <c r="B31" s="3" t="s">
        <v>37</v>
      </c>
      <c r="C31" s="8" t="s">
        <v>28</v>
      </c>
      <c r="D31" s="9">
        <f>D30</f>
        <v>184711.72</v>
      </c>
    </row>
    <row r="32" spans="1:4" ht="12.75">
      <c r="A32" s="3" t="s">
        <v>22</v>
      </c>
      <c r="B32" s="3" t="s">
        <v>23</v>
      </c>
      <c r="C32" s="7" t="s">
        <v>27</v>
      </c>
      <c r="D32" s="3" t="s">
        <v>24</v>
      </c>
    </row>
    <row r="33" spans="1:4" ht="51">
      <c r="A33" s="3" t="s">
        <v>25</v>
      </c>
      <c r="B33" s="4" t="s">
        <v>33</v>
      </c>
      <c r="C33" s="7" t="s">
        <v>27</v>
      </c>
      <c r="D33" s="7">
        <v>44613.5</v>
      </c>
    </row>
  </sheetData>
  <sheetProtection/>
  <mergeCells count="3">
    <mergeCell ref="A1:D1"/>
    <mergeCell ref="A2:D2"/>
    <mergeCell ref="A4:D4"/>
  </mergeCells>
  <printOptions/>
  <pageMargins left="0.75" right="0.3" top="0.18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oa.dulepova</cp:lastModifiedBy>
  <cp:lastPrinted>2014-05-16T12:32:55Z</cp:lastPrinted>
  <dcterms:created xsi:type="dcterms:W3CDTF">1996-10-08T23:32:33Z</dcterms:created>
  <dcterms:modified xsi:type="dcterms:W3CDTF">2015-04-28T11:08:11Z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